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Z:\Demmin\4. ENDVERSION der Ausschreibung\"/>
    </mc:Choice>
  </mc:AlternateContent>
  <xr:revisionPtr revIDLastSave="0" documentId="13_ncr:1_{9926C1E7-5AA1-4133-B2BC-3304DE1E1B03}" xr6:coauthVersionLast="47" xr6:coauthVersionMax="47" xr10:uidLastSave="{00000000-0000-0000-0000-000000000000}"/>
  <bookViews>
    <workbookView xWindow="-110" yWindow="-110" windowWidth="19420" windowHeight="10300" tabRatio="950" activeTab="3" xr2:uid="{00000000-000D-0000-FFFF-FFFF00000000}"/>
  </bookViews>
  <sheets>
    <sheet name="SVS_UR" sheetId="54" r:id="rId1"/>
    <sheet name="SVS_GrR" sheetId="72" r:id="rId2"/>
    <sheet name="SVS_ZR" sheetId="73" r:id="rId3"/>
    <sheet name="SVS_GlR" sheetId="71" r:id="rId4"/>
  </sheets>
  <definedNames>
    <definedName name="BSTL" localSheetId="3">SVS_GlR!#REF!</definedName>
    <definedName name="BSTL" localSheetId="1">SVS_GrR!#REF!</definedName>
    <definedName name="BSTL" localSheetId="0">SVS_UR!#REF!</definedName>
    <definedName name="BSTL" localSheetId="2">SVS_ZR!#REF!</definedName>
    <definedName name="BSTLGL" localSheetId="3">SVS_GlR!#REF!</definedName>
    <definedName name="BSTLGL" localSheetId="1">SVS_GrR!#REF!</definedName>
    <definedName name="BSTLGL" localSheetId="0">SVS_UR!#REF!</definedName>
    <definedName name="BSTLGL" localSheetId="2">SVS_ZR!#REF!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5" i="73" l="1"/>
  <c r="H85" i="73"/>
  <c r="F85" i="73"/>
  <c r="I84" i="73"/>
  <c r="G84" i="73"/>
  <c r="E84" i="73"/>
  <c r="I80" i="73"/>
  <c r="G80" i="73"/>
  <c r="E80" i="73"/>
  <c r="I79" i="73"/>
  <c r="G79" i="73"/>
  <c r="E79" i="73"/>
  <c r="I78" i="73"/>
  <c r="G78" i="73"/>
  <c r="E78" i="73"/>
  <c r="I77" i="73"/>
  <c r="G77" i="73"/>
  <c r="E77" i="73"/>
  <c r="I76" i="73"/>
  <c r="G76" i="73"/>
  <c r="E76" i="73"/>
  <c r="I75" i="73"/>
  <c r="G75" i="73"/>
  <c r="E75" i="73"/>
  <c r="I74" i="73"/>
  <c r="J80" i="73" s="1"/>
  <c r="G74" i="73"/>
  <c r="H80" i="73" s="1"/>
  <c r="E74" i="73"/>
  <c r="F80" i="73" s="1"/>
  <c r="I58" i="73"/>
  <c r="G58" i="73"/>
  <c r="E58" i="73"/>
  <c r="J57" i="73"/>
  <c r="H57" i="73"/>
  <c r="F57" i="73"/>
  <c r="J56" i="73"/>
  <c r="H56" i="73"/>
  <c r="F56" i="73"/>
  <c r="J55" i="73"/>
  <c r="H55" i="73"/>
  <c r="F55" i="73"/>
  <c r="J54" i="73"/>
  <c r="H54" i="73"/>
  <c r="F54" i="73"/>
  <c r="J53" i="73"/>
  <c r="H53" i="73"/>
  <c r="F53" i="73"/>
  <c r="J52" i="73"/>
  <c r="H52" i="73"/>
  <c r="F52" i="73"/>
  <c r="J51" i="73"/>
  <c r="H51" i="73"/>
  <c r="F51" i="73"/>
  <c r="J49" i="73"/>
  <c r="H49" i="73"/>
  <c r="F49" i="73"/>
  <c r="J48" i="73"/>
  <c r="H48" i="73"/>
  <c r="F48" i="73"/>
  <c r="J47" i="73"/>
  <c r="J58" i="73" s="1"/>
  <c r="H47" i="73"/>
  <c r="H58" i="73" s="1"/>
  <c r="F47" i="73"/>
  <c r="F58" i="73" s="1"/>
  <c r="I44" i="73"/>
  <c r="G44" i="73"/>
  <c r="E44" i="73"/>
  <c r="J43" i="73"/>
  <c r="H43" i="73"/>
  <c r="F43" i="73"/>
  <c r="J42" i="73"/>
  <c r="H42" i="73"/>
  <c r="F42" i="73"/>
  <c r="J41" i="73"/>
  <c r="H41" i="73"/>
  <c r="H44" i="73" s="1"/>
  <c r="F41" i="73"/>
  <c r="J40" i="73"/>
  <c r="J44" i="73" s="1"/>
  <c r="H40" i="73"/>
  <c r="F40" i="73"/>
  <c r="F44" i="73" s="1"/>
  <c r="G38" i="73"/>
  <c r="G59" i="73" s="1"/>
  <c r="I37" i="73"/>
  <c r="G37" i="73"/>
  <c r="E37" i="73"/>
  <c r="J36" i="73"/>
  <c r="H36" i="73"/>
  <c r="F36" i="73"/>
  <c r="J35" i="73"/>
  <c r="J37" i="73" s="1"/>
  <c r="H35" i="73"/>
  <c r="H37" i="73" s="1"/>
  <c r="F35" i="73"/>
  <c r="F37" i="73" s="1"/>
  <c r="I33" i="73"/>
  <c r="I38" i="73" s="1"/>
  <c r="I59" i="73" s="1"/>
  <c r="G33" i="73"/>
  <c r="E33" i="73"/>
  <c r="J32" i="73"/>
  <c r="H32" i="73"/>
  <c r="F32" i="73"/>
  <c r="J31" i="73"/>
  <c r="H31" i="73"/>
  <c r="F31" i="73"/>
  <c r="J30" i="73"/>
  <c r="H30" i="73"/>
  <c r="F30" i="73"/>
  <c r="J29" i="73"/>
  <c r="H29" i="73"/>
  <c r="F29" i="73"/>
  <c r="J28" i="73"/>
  <c r="H28" i="73"/>
  <c r="F28" i="73"/>
  <c r="J27" i="73"/>
  <c r="H27" i="73"/>
  <c r="F27" i="73"/>
  <c r="J26" i="73"/>
  <c r="H26" i="73"/>
  <c r="F26" i="73"/>
  <c r="J25" i="73"/>
  <c r="H25" i="73"/>
  <c r="F25" i="73"/>
  <c r="J24" i="73"/>
  <c r="H24" i="73"/>
  <c r="F24" i="73"/>
  <c r="J23" i="73"/>
  <c r="J33" i="73" s="1"/>
  <c r="H23" i="73"/>
  <c r="H33" i="73" s="1"/>
  <c r="F23" i="73"/>
  <c r="F33" i="73" s="1"/>
  <c r="I21" i="73"/>
  <c r="G21" i="73"/>
  <c r="E21" i="73"/>
  <c r="E38" i="73" s="1"/>
  <c r="E59" i="73" s="1"/>
  <c r="J20" i="73"/>
  <c r="H20" i="73"/>
  <c r="F20" i="73"/>
  <c r="J19" i="73"/>
  <c r="H19" i="73"/>
  <c r="F19" i="73"/>
  <c r="J18" i="73"/>
  <c r="H18" i="73"/>
  <c r="F18" i="73"/>
  <c r="J17" i="73"/>
  <c r="H17" i="73"/>
  <c r="F17" i="73"/>
  <c r="J16" i="73"/>
  <c r="H16" i="73"/>
  <c r="F16" i="73"/>
  <c r="J15" i="73"/>
  <c r="H15" i="73"/>
  <c r="F15" i="73"/>
  <c r="J14" i="73"/>
  <c r="J21" i="73" s="1"/>
  <c r="J38" i="73" s="1"/>
  <c r="H14" i="73"/>
  <c r="H21" i="73" s="1"/>
  <c r="F14" i="73"/>
  <c r="F21" i="73" s="1"/>
  <c r="F38" i="73" s="1"/>
  <c r="F59" i="73" s="1"/>
  <c r="J85" i="72"/>
  <c r="H85" i="72"/>
  <c r="F85" i="72"/>
  <c r="I84" i="72"/>
  <c r="G84" i="72"/>
  <c r="E84" i="72"/>
  <c r="I80" i="72"/>
  <c r="G80" i="72"/>
  <c r="E80" i="72"/>
  <c r="I79" i="72"/>
  <c r="G79" i="72"/>
  <c r="E79" i="72"/>
  <c r="I78" i="72"/>
  <c r="G78" i="72"/>
  <c r="E78" i="72"/>
  <c r="I77" i="72"/>
  <c r="G77" i="72"/>
  <c r="E77" i="72"/>
  <c r="I76" i="72"/>
  <c r="G76" i="72"/>
  <c r="E76" i="72"/>
  <c r="I75" i="72"/>
  <c r="G75" i="72"/>
  <c r="E75" i="72"/>
  <c r="I74" i="72"/>
  <c r="J80" i="72" s="1"/>
  <c r="G74" i="72"/>
  <c r="H80" i="72" s="1"/>
  <c r="E74" i="72"/>
  <c r="F80" i="72" s="1"/>
  <c r="I58" i="72"/>
  <c r="G58" i="72"/>
  <c r="E58" i="72"/>
  <c r="J57" i="72"/>
  <c r="H57" i="72"/>
  <c r="F57" i="72"/>
  <c r="J56" i="72"/>
  <c r="H56" i="72"/>
  <c r="F56" i="72"/>
  <c r="J55" i="72"/>
  <c r="H55" i="72"/>
  <c r="F55" i="72"/>
  <c r="J54" i="72"/>
  <c r="H54" i="72"/>
  <c r="F54" i="72"/>
  <c r="J53" i="72"/>
  <c r="H53" i="72"/>
  <c r="F53" i="72"/>
  <c r="J52" i="72"/>
  <c r="H52" i="72"/>
  <c r="F52" i="72"/>
  <c r="J51" i="72"/>
  <c r="J58" i="72" s="1"/>
  <c r="H51" i="72"/>
  <c r="F51" i="72"/>
  <c r="J49" i="72"/>
  <c r="H49" i="72"/>
  <c r="F49" i="72"/>
  <c r="J48" i="72"/>
  <c r="H48" i="72"/>
  <c r="F48" i="72"/>
  <c r="J47" i="72"/>
  <c r="H47" i="72"/>
  <c r="H58" i="72" s="1"/>
  <c r="F47" i="72"/>
  <c r="F58" i="72" s="1"/>
  <c r="I44" i="72"/>
  <c r="G44" i="72"/>
  <c r="F44" i="72"/>
  <c r="E44" i="72"/>
  <c r="J43" i="72"/>
  <c r="H43" i="72"/>
  <c r="F43" i="72"/>
  <c r="J42" i="72"/>
  <c r="H42" i="72"/>
  <c r="F42" i="72"/>
  <c r="J41" i="72"/>
  <c r="H41" i="72"/>
  <c r="F41" i="72"/>
  <c r="J40" i="72"/>
  <c r="J44" i="72" s="1"/>
  <c r="H40" i="72"/>
  <c r="H44" i="72" s="1"/>
  <c r="F40" i="72"/>
  <c r="I38" i="72"/>
  <c r="I59" i="72" s="1"/>
  <c r="I37" i="72"/>
  <c r="G37" i="72"/>
  <c r="F37" i="72"/>
  <c r="E37" i="72"/>
  <c r="J36" i="72"/>
  <c r="H36" i="72"/>
  <c r="F36" i="72"/>
  <c r="J35" i="72"/>
  <c r="J37" i="72" s="1"/>
  <c r="H35" i="72"/>
  <c r="H37" i="72" s="1"/>
  <c r="F35" i="72"/>
  <c r="I33" i="72"/>
  <c r="G33" i="72"/>
  <c r="E33" i="72"/>
  <c r="J32" i="72"/>
  <c r="H32" i="72"/>
  <c r="F32" i="72"/>
  <c r="J31" i="72"/>
  <c r="H31" i="72"/>
  <c r="F31" i="72"/>
  <c r="J30" i="72"/>
  <c r="H30" i="72"/>
  <c r="F30" i="72"/>
  <c r="J29" i="72"/>
  <c r="H29" i="72"/>
  <c r="F29" i="72"/>
  <c r="J28" i="72"/>
  <c r="H28" i="72"/>
  <c r="F28" i="72"/>
  <c r="J27" i="72"/>
  <c r="H27" i="72"/>
  <c r="F27" i="72"/>
  <c r="J26" i="72"/>
  <c r="J33" i="72" s="1"/>
  <c r="H26" i="72"/>
  <c r="F26" i="72"/>
  <c r="J25" i="72"/>
  <c r="H25" i="72"/>
  <c r="F25" i="72"/>
  <c r="J24" i="72"/>
  <c r="H24" i="72"/>
  <c r="F24" i="72"/>
  <c r="J23" i="72"/>
  <c r="H23" i="72"/>
  <c r="H33" i="72" s="1"/>
  <c r="F23" i="72"/>
  <c r="F33" i="72" s="1"/>
  <c r="I21" i="72"/>
  <c r="G21" i="72"/>
  <c r="G38" i="72" s="1"/>
  <c r="G59" i="72" s="1"/>
  <c r="E21" i="72"/>
  <c r="E38" i="72" s="1"/>
  <c r="E59" i="72" s="1"/>
  <c r="J20" i="72"/>
  <c r="H20" i="72"/>
  <c r="F20" i="72"/>
  <c r="J19" i="72"/>
  <c r="H19" i="72"/>
  <c r="F19" i="72"/>
  <c r="J18" i="72"/>
  <c r="H18" i="72"/>
  <c r="F18" i="72"/>
  <c r="J17" i="72"/>
  <c r="H17" i="72"/>
  <c r="F17" i="72"/>
  <c r="J16" i="72"/>
  <c r="H16" i="72"/>
  <c r="F16" i="72"/>
  <c r="F21" i="72" s="1"/>
  <c r="J15" i="72"/>
  <c r="H15" i="72"/>
  <c r="F15" i="72"/>
  <c r="J14" i="72"/>
  <c r="J21" i="72" s="1"/>
  <c r="J38" i="72" s="1"/>
  <c r="J59" i="72" s="1"/>
  <c r="H14" i="72"/>
  <c r="H21" i="72" s="1"/>
  <c r="H38" i="72" s="1"/>
  <c r="H59" i="72" s="1"/>
  <c r="F14" i="72"/>
  <c r="J85" i="71"/>
  <c r="H85" i="71"/>
  <c r="F85" i="71"/>
  <c r="I84" i="71"/>
  <c r="G84" i="71"/>
  <c r="E84" i="71"/>
  <c r="I80" i="71"/>
  <c r="G80" i="71"/>
  <c r="E80" i="71"/>
  <c r="I79" i="71"/>
  <c r="G79" i="71"/>
  <c r="E79" i="71"/>
  <c r="I78" i="71"/>
  <c r="G78" i="71"/>
  <c r="E78" i="71"/>
  <c r="I77" i="71"/>
  <c r="G77" i="71"/>
  <c r="E77" i="71"/>
  <c r="I76" i="71"/>
  <c r="G76" i="71"/>
  <c r="E76" i="71"/>
  <c r="I75" i="71"/>
  <c r="G75" i="71"/>
  <c r="E75" i="71"/>
  <c r="F80" i="71" s="1"/>
  <c r="I74" i="71"/>
  <c r="J80" i="71" s="1"/>
  <c r="G74" i="71"/>
  <c r="H80" i="71" s="1"/>
  <c r="E74" i="71"/>
  <c r="I58" i="71"/>
  <c r="G58" i="71"/>
  <c r="E58" i="71"/>
  <c r="J57" i="71"/>
  <c r="H57" i="71"/>
  <c r="F57" i="71"/>
  <c r="J56" i="71"/>
  <c r="H56" i="71"/>
  <c r="F56" i="71"/>
  <c r="J55" i="71"/>
  <c r="H55" i="71"/>
  <c r="F55" i="71"/>
  <c r="J54" i="71"/>
  <c r="H54" i="71"/>
  <c r="F54" i="71"/>
  <c r="J53" i="71"/>
  <c r="H53" i="71"/>
  <c r="F53" i="71"/>
  <c r="J52" i="71"/>
  <c r="H52" i="71"/>
  <c r="F52" i="71"/>
  <c r="J51" i="71"/>
  <c r="J58" i="71" s="1"/>
  <c r="H51" i="71"/>
  <c r="F51" i="71"/>
  <c r="J49" i="71"/>
  <c r="H49" i="71"/>
  <c r="F49" i="71"/>
  <c r="J48" i="71"/>
  <c r="H48" i="71"/>
  <c r="F48" i="71"/>
  <c r="J47" i="71"/>
  <c r="H47" i="71"/>
  <c r="H58" i="71" s="1"/>
  <c r="F47" i="71"/>
  <c r="F58" i="71" s="1"/>
  <c r="I44" i="71"/>
  <c r="G44" i="71"/>
  <c r="F44" i="71"/>
  <c r="E44" i="71"/>
  <c r="J43" i="71"/>
  <c r="H43" i="71"/>
  <c r="F43" i="71"/>
  <c r="J42" i="71"/>
  <c r="H42" i="71"/>
  <c r="H44" i="71" s="1"/>
  <c r="F42" i="71"/>
  <c r="J41" i="71"/>
  <c r="H41" i="71"/>
  <c r="F41" i="71"/>
  <c r="J40" i="71"/>
  <c r="J44" i="71" s="1"/>
  <c r="H40" i="71"/>
  <c r="F40" i="71"/>
  <c r="I37" i="71"/>
  <c r="G37" i="71"/>
  <c r="F37" i="71"/>
  <c r="E37" i="71"/>
  <c r="J36" i="71"/>
  <c r="H36" i="71"/>
  <c r="F36" i="71"/>
  <c r="J35" i="71"/>
  <c r="J37" i="71" s="1"/>
  <c r="H35" i="71"/>
  <c r="H37" i="71" s="1"/>
  <c r="F35" i="71"/>
  <c r="I33" i="71"/>
  <c r="G33" i="71"/>
  <c r="E33" i="71"/>
  <c r="E38" i="71" s="1"/>
  <c r="E59" i="71" s="1"/>
  <c r="J32" i="71"/>
  <c r="H32" i="71"/>
  <c r="F32" i="71"/>
  <c r="J31" i="71"/>
  <c r="H31" i="71"/>
  <c r="F31" i="71"/>
  <c r="J30" i="71"/>
  <c r="H30" i="71"/>
  <c r="F30" i="71"/>
  <c r="J29" i="71"/>
  <c r="H29" i="71"/>
  <c r="F29" i="71"/>
  <c r="J28" i="71"/>
  <c r="H28" i="71"/>
  <c r="F28" i="71"/>
  <c r="J27" i="71"/>
  <c r="H27" i="71"/>
  <c r="F27" i="71"/>
  <c r="J26" i="71"/>
  <c r="J33" i="71" s="1"/>
  <c r="H26" i="71"/>
  <c r="F26" i="71"/>
  <c r="J25" i="71"/>
  <c r="H25" i="71"/>
  <c r="F25" i="71"/>
  <c r="J24" i="71"/>
  <c r="H24" i="71"/>
  <c r="F24" i="71"/>
  <c r="J23" i="71"/>
  <c r="H23" i="71"/>
  <c r="H33" i="71" s="1"/>
  <c r="F23" i="71"/>
  <c r="F33" i="71" s="1"/>
  <c r="I21" i="71"/>
  <c r="I38" i="71" s="1"/>
  <c r="I59" i="71" s="1"/>
  <c r="G21" i="71"/>
  <c r="G38" i="71" s="1"/>
  <c r="G59" i="71" s="1"/>
  <c r="E21" i="71"/>
  <c r="J20" i="71"/>
  <c r="H20" i="71"/>
  <c r="F20" i="71"/>
  <c r="J19" i="71"/>
  <c r="H19" i="71"/>
  <c r="F19" i="71"/>
  <c r="J18" i="71"/>
  <c r="H18" i="71"/>
  <c r="F18" i="71"/>
  <c r="J17" i="71"/>
  <c r="H17" i="71"/>
  <c r="F17" i="71"/>
  <c r="J16" i="71"/>
  <c r="H16" i="71"/>
  <c r="F16" i="71"/>
  <c r="F21" i="71" s="1"/>
  <c r="J15" i="71"/>
  <c r="H15" i="71"/>
  <c r="F15" i="71"/>
  <c r="J14" i="71"/>
  <c r="J21" i="71" s="1"/>
  <c r="J38" i="71" s="1"/>
  <c r="J59" i="71" s="1"/>
  <c r="H14" i="71"/>
  <c r="H21" i="71" s="1"/>
  <c r="H38" i="71" s="1"/>
  <c r="H59" i="71" s="1"/>
  <c r="F14" i="71"/>
  <c r="E44" i="54"/>
  <c r="E74" i="54"/>
  <c r="I74" i="54"/>
  <c r="G74" i="54"/>
  <c r="G75" i="54"/>
  <c r="H80" i="54" s="1"/>
  <c r="I80" i="54"/>
  <c r="I79" i="54"/>
  <c r="I78" i="54"/>
  <c r="I77" i="54"/>
  <c r="I76" i="54"/>
  <c r="I75" i="54"/>
  <c r="G80" i="54"/>
  <c r="G79" i="54"/>
  <c r="G78" i="54"/>
  <c r="G77" i="54"/>
  <c r="G76" i="54"/>
  <c r="E80" i="54"/>
  <c r="E79" i="54"/>
  <c r="E78" i="54"/>
  <c r="E77" i="54"/>
  <c r="E76" i="54"/>
  <c r="E75" i="54"/>
  <c r="F60" i="73" l="1"/>
  <c r="F62" i="73" s="1"/>
  <c r="F61" i="73"/>
  <c r="H38" i="73"/>
  <c r="H59" i="73" s="1"/>
  <c r="J59" i="73"/>
  <c r="F81" i="73"/>
  <c r="J61" i="72"/>
  <c r="J60" i="72"/>
  <c r="J62" i="72" s="1"/>
  <c r="H61" i="72"/>
  <c r="H60" i="72"/>
  <c r="H62" i="72" s="1"/>
  <c r="H81" i="72"/>
  <c r="F38" i="72"/>
  <c r="F59" i="72" s="1"/>
  <c r="J81" i="72"/>
  <c r="J61" i="71"/>
  <c r="J60" i="71"/>
  <c r="J62" i="71"/>
  <c r="H61" i="71"/>
  <c r="H60" i="71"/>
  <c r="H62" i="71" s="1"/>
  <c r="H81" i="71"/>
  <c r="F38" i="71"/>
  <c r="F59" i="71" s="1"/>
  <c r="J81" i="71"/>
  <c r="J80" i="54"/>
  <c r="F80" i="54"/>
  <c r="E85" i="73" l="1"/>
  <c r="E63" i="73"/>
  <c r="E64" i="73" s="1"/>
  <c r="E81" i="73" s="1"/>
  <c r="H61" i="73"/>
  <c r="H60" i="73"/>
  <c r="H62" i="73" s="1"/>
  <c r="J61" i="73"/>
  <c r="J81" i="73" s="1"/>
  <c r="J60" i="73"/>
  <c r="J62" i="73" s="1"/>
  <c r="G63" i="72"/>
  <c r="G64" i="72" s="1"/>
  <c r="G81" i="72" s="1"/>
  <c r="G85" i="72"/>
  <c r="I85" i="72"/>
  <c r="I63" i="72"/>
  <c r="I64" i="72" s="1"/>
  <c r="I81" i="72" s="1"/>
  <c r="F61" i="72"/>
  <c r="F60" i="72"/>
  <c r="F62" i="72" s="1"/>
  <c r="G85" i="71"/>
  <c r="G63" i="71"/>
  <c r="G64" i="71" s="1"/>
  <c r="G81" i="71" s="1"/>
  <c r="F62" i="71"/>
  <c r="F61" i="71"/>
  <c r="F81" i="71" s="1"/>
  <c r="F60" i="71"/>
  <c r="I85" i="71"/>
  <c r="I63" i="71"/>
  <c r="I64" i="71" s="1"/>
  <c r="I81" i="71" s="1"/>
  <c r="I85" i="73" l="1"/>
  <c r="I63" i="73"/>
  <c r="I64" i="73" s="1"/>
  <c r="I81" i="73" s="1"/>
  <c r="G85" i="73"/>
  <c r="G63" i="73"/>
  <c r="G64" i="73" s="1"/>
  <c r="G81" i="73" s="1"/>
  <c r="E66" i="73"/>
  <c r="E86" i="73" s="1"/>
  <c r="H81" i="73"/>
  <c r="E66" i="72"/>
  <c r="E86" i="72" s="1"/>
  <c r="E85" i="72"/>
  <c r="E63" i="72"/>
  <c r="E64" i="72" s="1"/>
  <c r="E81" i="72" s="1"/>
  <c r="F81" i="72"/>
  <c r="E66" i="71"/>
  <c r="E86" i="71" s="1"/>
  <c r="E85" i="71"/>
  <c r="E63" i="71"/>
  <c r="E64" i="71" s="1"/>
  <c r="E81" i="71" s="1"/>
  <c r="J85" i="54" l="1"/>
  <c r="H85" i="54"/>
  <c r="E84" i="54" l="1"/>
  <c r="I84" i="54" l="1"/>
  <c r="G84" i="54"/>
  <c r="I58" i="54"/>
  <c r="G58" i="54"/>
  <c r="E58" i="54"/>
  <c r="J57" i="54"/>
  <c r="H57" i="54"/>
  <c r="F57" i="54"/>
  <c r="J56" i="54"/>
  <c r="H56" i="54"/>
  <c r="F56" i="54"/>
  <c r="J55" i="54"/>
  <c r="H55" i="54"/>
  <c r="F55" i="54"/>
  <c r="J54" i="54"/>
  <c r="H54" i="54"/>
  <c r="F54" i="54"/>
  <c r="J53" i="54"/>
  <c r="H53" i="54"/>
  <c r="F53" i="54"/>
  <c r="J52" i="54"/>
  <c r="H52" i="54"/>
  <c r="F52" i="54"/>
  <c r="J51" i="54"/>
  <c r="H51" i="54"/>
  <c r="F51" i="54"/>
  <c r="J49" i="54"/>
  <c r="H49" i="54"/>
  <c r="F49" i="54"/>
  <c r="J48" i="54"/>
  <c r="H48" i="54"/>
  <c r="F48" i="54"/>
  <c r="J47" i="54"/>
  <c r="H47" i="54"/>
  <c r="F47" i="54"/>
  <c r="I44" i="54"/>
  <c r="G44" i="54"/>
  <c r="J43" i="54"/>
  <c r="H43" i="54"/>
  <c r="F43" i="54"/>
  <c r="J42" i="54"/>
  <c r="H42" i="54"/>
  <c r="F42" i="54"/>
  <c r="J41" i="54"/>
  <c r="H41" i="54"/>
  <c r="F41" i="54"/>
  <c r="J40" i="54"/>
  <c r="H40" i="54"/>
  <c r="F40" i="54"/>
  <c r="I37" i="54"/>
  <c r="G37" i="54"/>
  <c r="E37" i="54"/>
  <c r="J36" i="54"/>
  <c r="H36" i="54"/>
  <c r="F36" i="54"/>
  <c r="J35" i="54"/>
  <c r="H35" i="54"/>
  <c r="F35" i="54"/>
  <c r="I33" i="54"/>
  <c r="G33" i="54"/>
  <c r="E33" i="54"/>
  <c r="J32" i="54"/>
  <c r="H32" i="54"/>
  <c r="F32" i="54"/>
  <c r="J31" i="54"/>
  <c r="H31" i="54"/>
  <c r="F31" i="54"/>
  <c r="J30" i="54"/>
  <c r="H30" i="54"/>
  <c r="F30" i="54"/>
  <c r="J29" i="54"/>
  <c r="H29" i="54"/>
  <c r="F29" i="54"/>
  <c r="J28" i="54"/>
  <c r="H28" i="54"/>
  <c r="F28" i="54"/>
  <c r="J27" i="54"/>
  <c r="H27" i="54"/>
  <c r="F27" i="54"/>
  <c r="J26" i="54"/>
  <c r="H26" i="54"/>
  <c r="F26" i="54"/>
  <c r="J25" i="54"/>
  <c r="H25" i="54"/>
  <c r="F25" i="54"/>
  <c r="J24" i="54"/>
  <c r="H24" i="54"/>
  <c r="F24" i="54"/>
  <c r="J23" i="54"/>
  <c r="H23" i="54"/>
  <c r="F23" i="54"/>
  <c r="I21" i="54"/>
  <c r="G21" i="54"/>
  <c r="E21" i="54"/>
  <c r="J20" i="54"/>
  <c r="H20" i="54"/>
  <c r="F20" i="54"/>
  <c r="J19" i="54"/>
  <c r="H19" i="54"/>
  <c r="F19" i="54"/>
  <c r="J18" i="54"/>
  <c r="H18" i="54"/>
  <c r="F18" i="54"/>
  <c r="J17" i="54"/>
  <c r="H17" i="54"/>
  <c r="F17" i="54"/>
  <c r="J16" i="54"/>
  <c r="H16" i="54"/>
  <c r="F16" i="54"/>
  <c r="J15" i="54"/>
  <c r="H15" i="54"/>
  <c r="F15" i="54"/>
  <c r="J14" i="54"/>
  <c r="H14" i="54"/>
  <c r="F14" i="54"/>
  <c r="E38" i="54" l="1"/>
  <c r="E59" i="54" s="1"/>
  <c r="J37" i="54"/>
  <c r="H37" i="54"/>
  <c r="G38" i="54"/>
  <c r="G59" i="54" s="1"/>
  <c r="H21" i="54"/>
  <c r="H33" i="54"/>
  <c r="H58" i="54"/>
  <c r="H44" i="54"/>
  <c r="I38" i="54"/>
  <c r="I59" i="54" s="1"/>
  <c r="J44" i="54"/>
  <c r="J58" i="54"/>
  <c r="J33" i="54"/>
  <c r="J21" i="54"/>
  <c r="F33" i="54"/>
  <c r="F37" i="54"/>
  <c r="F44" i="54"/>
  <c r="F58" i="54"/>
  <c r="F21" i="54"/>
  <c r="F38" i="54" l="1"/>
  <c r="F59" i="54" s="1"/>
  <c r="F60" i="54" s="1"/>
  <c r="J38" i="54"/>
  <c r="J59" i="54" s="1"/>
  <c r="J61" i="54" s="1"/>
  <c r="H38" i="54"/>
  <c r="H59" i="54" s="1"/>
  <c r="F61" i="54" l="1"/>
  <c r="F81" i="54" s="1"/>
  <c r="J60" i="54"/>
  <c r="J62" i="54" s="1"/>
  <c r="I85" i="54" s="1"/>
  <c r="H60" i="54"/>
  <c r="H61" i="54"/>
  <c r="H81" i="54" s="1"/>
  <c r="J81" i="54" l="1"/>
  <c r="F62" i="54"/>
  <c r="E63" i="54" s="1"/>
  <c r="E64" i="54" s="1"/>
  <c r="E81" i="54" s="1"/>
  <c r="H62" i="54"/>
  <c r="I63" i="54"/>
  <c r="I64" i="54" s="1"/>
  <c r="I81" i="54" s="1"/>
  <c r="F85" i="54" l="1"/>
  <c r="E85" i="54" s="1"/>
  <c r="E66" i="54"/>
  <c r="G63" i="54"/>
  <c r="G64" i="54" s="1"/>
  <c r="G81" i="54" s="1"/>
  <c r="G85" i="54"/>
  <c r="E86" i="54" l="1"/>
</calcChain>
</file>

<file path=xl/sharedStrings.xml><?xml version="1.0" encoding="utf-8"?>
<sst xmlns="http://schemas.openxmlformats.org/spreadsheetml/2006/main" count="592" uniqueCount="139">
  <si>
    <t>Pos.</t>
  </si>
  <si>
    <t>Bezeichnung</t>
  </si>
  <si>
    <t>%</t>
  </si>
  <si>
    <t>€</t>
  </si>
  <si>
    <t>Zusätzliches Urlaubsgeld</t>
  </si>
  <si>
    <t>Produktiver Stundenlohn</t>
  </si>
  <si>
    <t xml:space="preserve"> 2.10</t>
  </si>
  <si>
    <t xml:space="preserve"> 2.00</t>
  </si>
  <si>
    <t>Lohngebundene Kosten</t>
  </si>
  <si>
    <t>Sozialversicherungsbeiträge (Arbeitgeberanteil)</t>
  </si>
  <si>
    <t xml:space="preserve"> 2.11</t>
  </si>
  <si>
    <t>Krankenversicherung</t>
  </si>
  <si>
    <t xml:space="preserve"> 2.12</t>
  </si>
  <si>
    <t xml:space="preserve"> 2.13</t>
  </si>
  <si>
    <t xml:space="preserve"> 2.15</t>
  </si>
  <si>
    <t xml:space="preserve"> 2.16</t>
  </si>
  <si>
    <t xml:space="preserve"> 2.17</t>
  </si>
  <si>
    <t>Rentenversicherung</t>
  </si>
  <si>
    <t>Arbeitslosenversicherung</t>
  </si>
  <si>
    <t>Pflegeversicherung</t>
  </si>
  <si>
    <t>U2 Mutterschaftsaufwendung</t>
  </si>
  <si>
    <t>U3 Insolvenzgeldumlage</t>
  </si>
  <si>
    <t xml:space="preserve">Gesetzliche Unfallversicherung </t>
  </si>
  <si>
    <t>Zwischensumme der Positionen unter 2.10</t>
  </si>
  <si>
    <t>Soziallöhne</t>
  </si>
  <si>
    <t>Gesetzliche Feiertage</t>
  </si>
  <si>
    <t>Sozialversicherung auf Pos. 2.21</t>
  </si>
  <si>
    <t>Sozialversicherung auf Pos. 2.22</t>
  </si>
  <si>
    <t>Arbeitsfreistellung</t>
  </si>
  <si>
    <t>Sozialversicherung auf Pos. 2.23</t>
  </si>
  <si>
    <t>Lohnfortzahlung im Krankheitsfall</t>
  </si>
  <si>
    <t>Sozialversicherung auf Pos. 2.25</t>
  </si>
  <si>
    <t>Zwischensumme Soziallöhne inkl. SV-Beiträge auf Soziallöhne</t>
  </si>
  <si>
    <t>Zusätzliche lohngebundene Kosten</t>
  </si>
  <si>
    <t xml:space="preserve"> 2.21</t>
  </si>
  <si>
    <t xml:space="preserve"> 2.22</t>
  </si>
  <si>
    <t xml:space="preserve"> 2.23</t>
  </si>
  <si>
    <t xml:space="preserve"> 2.24</t>
  </si>
  <si>
    <t xml:space="preserve"> </t>
  </si>
  <si>
    <t>Sozialversicherung  auf Pos. 2.24</t>
  </si>
  <si>
    <t xml:space="preserve"> 2.25</t>
  </si>
  <si>
    <t xml:space="preserve"> 2.30</t>
  </si>
  <si>
    <t xml:space="preserve"> 2.31</t>
  </si>
  <si>
    <t xml:space="preserve"> 2.32</t>
  </si>
  <si>
    <t>Sonstige Personalkosten</t>
  </si>
  <si>
    <t>Summe lohngebundene Kosten (Σ 2.10-2.30)</t>
  </si>
  <si>
    <t xml:space="preserve">Sonstige auftragsbezogene Kosten </t>
  </si>
  <si>
    <t xml:space="preserve"> 3.10</t>
  </si>
  <si>
    <t xml:space="preserve"> 3.00</t>
  </si>
  <si>
    <t>Fahrtkostenzuschuss</t>
  </si>
  <si>
    <t xml:space="preserve"> 3.40</t>
  </si>
  <si>
    <t>Sondereinzelkosten</t>
  </si>
  <si>
    <t>Unternehmensbezogene Kosten</t>
  </si>
  <si>
    <t xml:space="preserve"> 4.10</t>
  </si>
  <si>
    <t xml:space="preserve"> 4.00</t>
  </si>
  <si>
    <t>Gehälter</t>
  </si>
  <si>
    <t xml:space="preserve"> 4.20</t>
  </si>
  <si>
    <t xml:space="preserve"> 4.30</t>
  </si>
  <si>
    <t xml:space="preserve"> 4.31</t>
  </si>
  <si>
    <t xml:space="preserve"> 4.32</t>
  </si>
  <si>
    <t xml:space="preserve"> 4.40</t>
  </si>
  <si>
    <t>Fuhrparkkosten</t>
  </si>
  <si>
    <t>Fertigungshilfskosten</t>
  </si>
  <si>
    <t>Schwerbehindertenabgabe</t>
  </si>
  <si>
    <t>Betriebsratskosten</t>
  </si>
  <si>
    <t>Sonstige Verwaltungskosten</t>
  </si>
  <si>
    <t>Vorfinanzierung Sozialversicherungsbeiträge</t>
  </si>
  <si>
    <t xml:space="preserve"> 5.00</t>
  </si>
  <si>
    <t xml:space="preserve"> 7.00</t>
  </si>
  <si>
    <t xml:space="preserve"> 1.00</t>
  </si>
  <si>
    <t>Sonstige Kosten (Verbandsbeiträge, Zertifizierung etc.)</t>
  </si>
  <si>
    <t>Sonstige Betriebskosten</t>
  </si>
  <si>
    <t>Haftpflichtversicherung</t>
  </si>
  <si>
    <t>Selbstkosten (Σ 1.00-4.80)</t>
  </si>
  <si>
    <t>Fertigungsmaterial, Maschinen und Geräte, Afa etc.</t>
  </si>
  <si>
    <t xml:space="preserve"> 2.14</t>
  </si>
  <si>
    <t xml:space="preserve"> 3.20</t>
  </si>
  <si>
    <t xml:space="preserve"> 3.30</t>
  </si>
  <si>
    <t xml:space="preserve"> 4.11</t>
  </si>
  <si>
    <t xml:space="preserve"> 4.12</t>
  </si>
  <si>
    <t xml:space="preserve"> 4.50</t>
  </si>
  <si>
    <t xml:space="preserve"> 4.60</t>
  </si>
  <si>
    <t xml:space="preserve"> 4.70</t>
  </si>
  <si>
    <t xml:space="preserve"> 4.80</t>
  </si>
  <si>
    <t xml:space="preserve"> 6.00</t>
  </si>
  <si>
    <t>Löhne für Aufsichten / Vorarbeiter inkl. sozialer Folgekosten
(soweit nicht gesondert berechnet; dann separat im Preisblatt ausweisen)</t>
  </si>
  <si>
    <t>Gehälter Technische Angestellte inkl. Lohnfolgekosten</t>
  </si>
  <si>
    <t>Gehälter Kaufmännische Angestellte inkl. Lohnfolgekosten</t>
  </si>
  <si>
    <t>Summe sonstige auftragsbezogene Kosten (Σ 3.10-3.40)</t>
  </si>
  <si>
    <t>Löhne Hilfsdienste inkl. Lohnfolgekosten</t>
  </si>
  <si>
    <t>Zwischensumme der Positionen unter 2.30</t>
  </si>
  <si>
    <t>Summe unternehmensbezogene Kosten (Σ 4.10-4.80)</t>
  </si>
  <si>
    <t xml:space="preserve"> 2.20</t>
  </si>
  <si>
    <t>Gewerbesteuer auf die Selbstkosten</t>
  </si>
  <si>
    <t>Wagnis- / Gewinnzuschlag auf die Selbstkosten</t>
  </si>
  <si>
    <t>Stundenverrechnungssatz in  € = Summe (Σ 5.00-7.00)</t>
  </si>
  <si>
    <t xml:space="preserve">Bearbeitungshinweise: </t>
  </si>
  <si>
    <t>Minijobber</t>
  </si>
  <si>
    <t>Sozialversicherungspfl. Beschäftigte</t>
  </si>
  <si>
    <t>Stundenverrechnungssatz für den Übertrag ins Preisblatt</t>
  </si>
  <si>
    <t>Produktiver Stundenlohn nach Tarifanpassung</t>
  </si>
  <si>
    <t>Stundenverrechnungssatz nach Tarifanpassung</t>
  </si>
  <si>
    <t>Stundenverrechnungssatz nach Tarifanpassung zur Vertragslaufzeit</t>
  </si>
  <si>
    <t>neuer Stundenverrechnungssatz nach Tarifanpassung</t>
  </si>
  <si>
    <t>Die folgenden Zeilen sind nur zur Vertragslaufzeit relevant und müssen zur Angebotsabgabe vom Bieter nicht ausgefüllt werden.</t>
  </si>
  <si>
    <t>Der neue Stundenverrechnungssatz nach Tarifanpassungen aus Pos. 11 ist dann in die Preisblätter einzutragen.</t>
  </si>
  <si>
    <t>Der neue produktive Stundenlohn nach Tarifanpassungen ist in Pos. 10 einzugeben.</t>
  </si>
  <si>
    <t xml:space="preserve"> 8.00</t>
  </si>
  <si>
    <t xml:space="preserve"> 9.00</t>
  </si>
  <si>
    <t>11.00</t>
  </si>
  <si>
    <t>- Grundsätzlich sind alle grau hinterlegten Felder auszufüllen</t>
  </si>
  <si>
    <t>Midijobber</t>
  </si>
  <si>
    <t>Aufschlag auf den produktiven Stundenlohn in %</t>
  </si>
  <si>
    <t>Änderungen bei den Sozialabgaben</t>
  </si>
  <si>
    <t>Änderungen der gesetzlichen Sozialversicherungsbeiträge zur Vertragslaufzeit sind in den Positionen 10.11 bis 10.17 vorzunehmen, wodurch der Lohnkostenanteil angepasst wird.</t>
  </si>
  <si>
    <t>Lohnkostenanteil nach Anpassung</t>
  </si>
  <si>
    <t xml:space="preserve"> 10.11</t>
  </si>
  <si>
    <t xml:space="preserve"> 10.12</t>
  </si>
  <si>
    <t xml:space="preserve"> 10.13</t>
  </si>
  <si>
    <t xml:space="preserve"> 10.14</t>
  </si>
  <si>
    <t xml:space="preserve"> 10.15</t>
  </si>
  <si>
    <t xml:space="preserve"> 10.16</t>
  </si>
  <si>
    <t xml:space="preserve"> 10.17</t>
  </si>
  <si>
    <r>
      <t xml:space="preserve">- In den Positionen </t>
    </r>
    <r>
      <rPr>
        <b/>
        <sz val="9"/>
        <rFont val="Aptos"/>
        <family val="2"/>
      </rPr>
      <t>2 bis 4</t>
    </r>
    <r>
      <rPr>
        <sz val="9"/>
        <rFont val="Aptos"/>
        <family val="2"/>
      </rPr>
      <t xml:space="preserve"> sind Prozentsätze vom </t>
    </r>
    <r>
      <rPr>
        <b/>
        <sz val="9"/>
        <rFont val="Aptos"/>
        <family val="2"/>
      </rPr>
      <t>produktiven Stundenlohn</t>
    </r>
    <r>
      <rPr>
        <sz val="9"/>
        <rFont val="Aptos"/>
        <family val="2"/>
      </rPr>
      <t xml:space="preserve"> einzutragen</t>
    </r>
  </si>
  <si>
    <r>
      <t xml:space="preserve">- In den Positionen </t>
    </r>
    <r>
      <rPr>
        <b/>
        <sz val="9"/>
        <rFont val="Aptos"/>
        <family val="2"/>
      </rPr>
      <t>6 bis 7</t>
    </r>
    <r>
      <rPr>
        <sz val="9"/>
        <rFont val="Aptos"/>
        <family val="2"/>
      </rPr>
      <t xml:space="preserve"> sind Prozentsätze von den </t>
    </r>
    <r>
      <rPr>
        <b/>
        <sz val="9"/>
        <rFont val="Aptos"/>
        <family val="2"/>
      </rPr>
      <t>Selbstkosten</t>
    </r>
    <r>
      <rPr>
        <sz val="9"/>
        <rFont val="Aptos"/>
        <family val="2"/>
      </rPr>
      <t xml:space="preserve"> einzutragen</t>
    </r>
  </si>
  <si>
    <r>
      <t xml:space="preserve">Lohnkostenanteil am STVS in % 
</t>
    </r>
    <r>
      <rPr>
        <sz val="9"/>
        <rFont val="Aptos"/>
        <family val="2"/>
      </rPr>
      <t>(Σ 1.00, 2.10-2.30, 3.10, 4.11, 4.12, 4.31)/STVS</t>
    </r>
  </si>
  <si>
    <r>
      <t xml:space="preserve">Anteil Sozialversicherungsbeschäftigte / Midijobber / Minijobber
</t>
    </r>
    <r>
      <rPr>
        <sz val="9"/>
        <rFont val="Aptos"/>
        <family val="2"/>
      </rPr>
      <t>Die Summe muss 100% betragen.</t>
    </r>
  </si>
  <si>
    <r>
      <t>siehe Vertragsbedingungen: S</t>
    </r>
    <r>
      <rPr>
        <vertAlign val="subscript"/>
        <sz val="9"/>
        <color theme="1"/>
        <rFont val="Aptos"/>
        <family val="2"/>
      </rPr>
      <t>neu</t>
    </r>
    <r>
      <rPr>
        <sz val="9"/>
        <color theme="1"/>
        <rFont val="Aptos"/>
        <family val="2"/>
      </rPr>
      <t xml:space="preserve"> = S</t>
    </r>
    <r>
      <rPr>
        <vertAlign val="subscript"/>
        <sz val="9"/>
        <color theme="1"/>
        <rFont val="Aptos"/>
        <family val="2"/>
      </rPr>
      <t>alt</t>
    </r>
    <r>
      <rPr>
        <sz val="9"/>
        <color theme="1"/>
        <rFont val="Aptos"/>
        <family val="2"/>
      </rPr>
      <t xml:space="preserve"> * (l * L</t>
    </r>
    <r>
      <rPr>
        <vertAlign val="subscript"/>
        <sz val="9"/>
        <color theme="1"/>
        <rFont val="Aptos"/>
        <family val="2"/>
      </rPr>
      <t>neu</t>
    </r>
    <r>
      <rPr>
        <sz val="9"/>
        <color theme="1"/>
        <rFont val="Aptos"/>
        <family val="2"/>
      </rPr>
      <t>/L</t>
    </r>
    <r>
      <rPr>
        <vertAlign val="subscript"/>
        <sz val="9"/>
        <color theme="1"/>
        <rFont val="Aptos"/>
        <family val="2"/>
      </rPr>
      <t>alt</t>
    </r>
    <r>
      <rPr>
        <sz val="9"/>
        <color theme="1"/>
        <rFont val="Aptos"/>
        <family val="2"/>
      </rPr>
      <t xml:space="preserve"> + f) </t>
    </r>
  </si>
  <si>
    <t>12.00</t>
  </si>
  <si>
    <t>Bei Abweichungen innerhalb von Gewerken bitte je Gewerk ausfüllen!</t>
  </si>
  <si>
    <t>Gewerk:</t>
  </si>
  <si>
    <r>
      <rPr>
        <b/>
        <sz val="9"/>
        <rFont val="Aptos"/>
        <family val="2"/>
      </rPr>
      <t>Unterhaltsreinigung</t>
    </r>
    <r>
      <rPr>
        <sz val="9"/>
        <rFont val="Aptos"/>
        <family val="2"/>
      </rPr>
      <t xml:space="preserve">
(Montag bis Samstag - 05:00 bis 22:00 Uhr)</t>
    </r>
  </si>
  <si>
    <t>Urlaubsentgelt</t>
  </si>
  <si>
    <t>Bei Abweichungen innerhalb von Losen bitte je Los ausfüllen!</t>
  </si>
  <si>
    <t xml:space="preserve">Los: </t>
  </si>
  <si>
    <t>Aufschlüsselung der kalkulatorischen Stundenverrechnungssätze</t>
  </si>
  <si>
    <r>
      <rPr>
        <b/>
        <sz val="9"/>
        <rFont val="Aptos"/>
        <family val="2"/>
      </rPr>
      <t>Glas-/Rahmenreinigung</t>
    </r>
    <r>
      <rPr>
        <sz val="9"/>
        <rFont val="Aptos"/>
        <family val="2"/>
      </rPr>
      <t xml:space="preserve">
(Montag bis Samstag - 05:00 bis 22:00 Uhr)</t>
    </r>
  </si>
  <si>
    <r>
      <rPr>
        <b/>
        <sz val="9"/>
        <rFont val="Aptos"/>
        <family val="2"/>
      </rPr>
      <t>Zwischenreinigung</t>
    </r>
    <r>
      <rPr>
        <sz val="9"/>
        <rFont val="Aptos"/>
        <family val="2"/>
      </rPr>
      <t xml:space="preserve">
(Montag bis Samstag - 05:00 bis 22:00 Uhr)</t>
    </r>
  </si>
  <si>
    <r>
      <rPr>
        <b/>
        <sz val="9"/>
        <rFont val="Aptos"/>
        <family val="2"/>
      </rPr>
      <t>Grundreinigung</t>
    </r>
    <r>
      <rPr>
        <sz val="9"/>
        <rFont val="Aptos"/>
        <family val="2"/>
      </rPr>
      <t xml:space="preserve">
(Montag bis Samstag - 05:00 bis 22:00 Uhr)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</si>
</sst>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%"/>
    <numFmt numFmtId="165" formatCode="#,##0.00\ &quot;€&quot;"/>
    <numFmt numFmtId="166" formatCode="_-* #,##0.000\ &quot;€&quot;_-;\-* #,##0.000\ &quot;€&quot;_-;_-* &quot;-&quot;???\ &quot;€&quot;_-;_-@_-"/>
    <numFmt numFmtId="167" formatCode="#,##0.000\ &quot;€&quot;"/>
    <numFmt numFmtId="168" formatCode="_-* #,##0.00\ &quot;€&quot;_-;\-* #,##0.00\ &quot;€&quot;_-;_-* &quot;-&quot;???\ &quot;€&quot;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Aptos"/>
      <family val="2"/>
    </font>
    <font>
      <b/>
      <sz val="11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i/>
      <sz val="9"/>
      <name val="Aptos"/>
      <family val="2"/>
    </font>
    <font>
      <b/>
      <i/>
      <sz val="9"/>
      <name val="Aptos"/>
      <family val="2"/>
    </font>
    <font>
      <sz val="9"/>
      <color rgb="FFFF0000"/>
      <name val="Aptos"/>
      <family val="2"/>
    </font>
    <font>
      <b/>
      <sz val="9"/>
      <color theme="1"/>
      <name val="Aptos"/>
      <family val="2"/>
    </font>
    <font>
      <sz val="9"/>
      <color theme="1"/>
      <name val="Aptos"/>
      <family val="2"/>
    </font>
    <font>
      <vertAlign val="subscript"/>
      <sz val="9"/>
      <color theme="1"/>
      <name val="Aptos"/>
      <family val="2"/>
    </font>
    <font>
      <sz val="9"/>
      <color theme="0"/>
      <name val="Aptos"/>
      <family val="2"/>
    </font>
    <font>
      <b/>
      <sz val="12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theme="0" tint="-0.1499679555650502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8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1">
    <xf numFmtId="0" fontId="0" fillId="0" borderId="0" xfId="0"/>
    <xf numFmtId="0" fontId="9" fillId="0" borderId="1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/>
    <xf numFmtId="0" fontId="10" fillId="0" borderId="10" xfId="0" applyFont="1" applyBorder="1"/>
    <xf numFmtId="0" fontId="10" fillId="0" borderId="12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4" xfId="0" quotePrefix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quotePrefix="1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/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9" fontId="9" fillId="0" borderId="3" xfId="3" applyFont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right" vertical="center"/>
    </xf>
    <xf numFmtId="44" fontId="9" fillId="5" borderId="1" xfId="2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vertical="top"/>
    </xf>
    <xf numFmtId="0" fontId="9" fillId="0" borderId="5" xfId="0" applyFont="1" applyBorder="1" applyAlignment="1">
      <alignment vertical="center"/>
    </xf>
    <xf numFmtId="164" fontId="9" fillId="2" borderId="2" xfId="0" applyNumberFormat="1" applyFont="1" applyFill="1" applyBorder="1" applyAlignment="1">
      <alignment horizontal="right" vertical="center"/>
    </xf>
    <xf numFmtId="44" fontId="12" fillId="2" borderId="2" xfId="2" applyFont="1" applyFill="1" applyBorder="1" applyAlignment="1" applyProtection="1">
      <alignment horizontal="right" vertical="center"/>
    </xf>
    <xf numFmtId="44" fontId="12" fillId="2" borderId="14" xfId="2" applyFont="1" applyFill="1" applyBorder="1" applyAlignment="1" applyProtection="1">
      <alignment horizontal="right" vertical="center"/>
    </xf>
    <xf numFmtId="0" fontId="10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4" fontId="9" fillId="5" borderId="1" xfId="0" applyNumberFormat="1" applyFont="1" applyFill="1" applyBorder="1" applyAlignment="1" applyProtection="1">
      <alignment horizontal="right" vertical="center"/>
      <protection locked="0"/>
    </xf>
    <xf numFmtId="44" fontId="9" fillId="0" borderId="1" xfId="2" applyFont="1" applyFill="1" applyBorder="1" applyAlignment="1" applyProtection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5" xfId="0" applyFont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13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right" vertical="center"/>
    </xf>
    <xf numFmtId="44" fontId="9" fillId="6" borderId="1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right" vertical="center"/>
    </xf>
    <xf numFmtId="44" fontId="9" fillId="3" borderId="1" xfId="2" applyFont="1" applyFill="1" applyBorder="1" applyAlignment="1" applyProtection="1">
      <alignment horizontal="righ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3" fillId="3" borderId="1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44" fontId="9" fillId="3" borderId="1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4" borderId="1" xfId="0" applyFont="1" applyFill="1" applyBorder="1" applyAlignment="1">
      <alignment vertical="center"/>
    </xf>
    <xf numFmtId="164" fontId="9" fillId="4" borderId="16" xfId="0" applyNumberFormat="1" applyFont="1" applyFill="1" applyBorder="1" applyAlignment="1">
      <alignment horizontal="right" vertical="center"/>
    </xf>
    <xf numFmtId="44" fontId="9" fillId="4" borderId="1" xfId="2" applyFont="1" applyFill="1" applyBorder="1" applyAlignment="1" applyProtection="1">
      <alignment horizontal="right" vertical="center"/>
    </xf>
    <xf numFmtId="0" fontId="10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vertical="top"/>
    </xf>
    <xf numFmtId="0" fontId="9" fillId="4" borderId="1" xfId="0" applyFont="1" applyFill="1" applyBorder="1" applyAlignment="1">
      <alignment vertical="center"/>
    </xf>
    <xf numFmtId="0" fontId="10" fillId="0" borderId="15" xfId="0" applyFont="1" applyBorder="1"/>
    <xf numFmtId="0" fontId="10" fillId="0" borderId="4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7" borderId="13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vertical="center"/>
    </xf>
    <xf numFmtId="0" fontId="15" fillId="7" borderId="2" xfId="0" applyFont="1" applyFill="1" applyBorder="1" applyAlignment="1">
      <alignment vertical="center"/>
    </xf>
    <xf numFmtId="0" fontId="10" fillId="7" borderId="14" xfId="0" applyFont="1" applyFill="1" applyBorder="1" applyAlignment="1">
      <alignment vertical="center"/>
    </xf>
    <xf numFmtId="164" fontId="10" fillId="5" borderId="1" xfId="0" applyNumberFormat="1" applyFont="1" applyFill="1" applyBorder="1" applyAlignment="1" applyProtection="1">
      <alignment horizontal="right" vertical="center"/>
      <protection locked="0"/>
    </xf>
    <xf numFmtId="164" fontId="10" fillId="0" borderId="1" xfId="0" applyNumberFormat="1" applyFont="1" applyBorder="1" applyAlignment="1">
      <alignment horizontal="right" vertical="center"/>
    </xf>
    <xf numFmtId="0" fontId="10" fillId="7" borderId="13" xfId="0" applyFont="1" applyFill="1" applyBorder="1"/>
    <xf numFmtId="0" fontId="9" fillId="7" borderId="2" xfId="0" applyFont="1" applyFill="1" applyBorder="1" applyAlignment="1">
      <alignment vertical="center"/>
    </xf>
    <xf numFmtId="0" fontId="10" fillId="7" borderId="2" xfId="0" applyFont="1" applyFill="1" applyBorder="1"/>
    <xf numFmtId="0" fontId="10" fillId="7" borderId="14" xfId="0" applyFont="1" applyFill="1" applyBorder="1"/>
    <xf numFmtId="44" fontId="9" fillId="5" borderId="1" xfId="1" applyFont="1" applyFill="1" applyBorder="1" applyAlignment="1" applyProtection="1">
      <alignment horizontal="right" vertical="center"/>
      <protection locked="0"/>
    </xf>
    <xf numFmtId="44" fontId="9" fillId="0" borderId="1" xfId="0" applyNumberFormat="1" applyFont="1" applyBorder="1" applyAlignment="1">
      <alignment horizontal="right" vertical="center"/>
    </xf>
    <xf numFmtId="0" fontId="9" fillId="7" borderId="1" xfId="0" applyFont="1" applyFill="1" applyBorder="1" applyAlignment="1">
      <alignment vertical="center"/>
    </xf>
    <xf numFmtId="166" fontId="10" fillId="0" borderId="0" xfId="0" applyNumberFormat="1" applyFont="1"/>
    <xf numFmtId="167" fontId="10" fillId="0" borderId="0" xfId="0" applyNumberFormat="1" applyFont="1"/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20" fontId="9" fillId="0" borderId="1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8" fillId="0" borderId="15" xfId="0" applyFont="1" applyBorder="1" applyAlignment="1">
      <alignment vertical="center"/>
    </xf>
    <xf numFmtId="10" fontId="10" fillId="0" borderId="0" xfId="0" applyNumberFormat="1" applyFont="1"/>
    <xf numFmtId="0" fontId="13" fillId="0" borderId="17" xfId="0" applyFont="1" applyBorder="1" applyAlignment="1">
      <alignment vertical="center"/>
    </xf>
    <xf numFmtId="168" fontId="17" fillId="0" borderId="17" xfId="0" applyNumberFormat="1" applyFont="1" applyBorder="1" applyAlignment="1">
      <alignment vertical="center"/>
    </xf>
    <xf numFmtId="10" fontId="17" fillId="0" borderId="17" xfId="0" applyNumberFormat="1" applyFont="1" applyBorder="1" applyAlignment="1">
      <alignment vertical="center"/>
    </xf>
    <xf numFmtId="0" fontId="9" fillId="7" borderId="13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14" xfId="0" applyFont="1" applyFill="1" applyBorder="1" applyAlignment="1">
      <alignment horizontal="left" vertical="center" wrapText="1"/>
    </xf>
    <xf numFmtId="165" fontId="9" fillId="7" borderId="13" xfId="0" applyNumberFormat="1" applyFont="1" applyFill="1" applyBorder="1" applyAlignment="1">
      <alignment horizontal="center" vertical="center"/>
    </xf>
    <xf numFmtId="165" fontId="9" fillId="7" borderId="2" xfId="0" applyNumberFormat="1" applyFont="1" applyFill="1" applyBorder="1" applyAlignment="1">
      <alignment horizontal="center" vertical="center"/>
    </xf>
    <xf numFmtId="165" fontId="9" fillId="7" borderId="14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165" fontId="9" fillId="8" borderId="13" xfId="0" applyNumberFormat="1" applyFont="1" applyFill="1" applyBorder="1" applyAlignment="1">
      <alignment horizontal="center" vertical="center"/>
    </xf>
    <xf numFmtId="165" fontId="9" fillId="8" borderId="2" xfId="0" applyNumberFormat="1" applyFont="1" applyFill="1" applyBorder="1" applyAlignment="1">
      <alignment horizontal="center" vertical="center"/>
    </xf>
    <xf numFmtId="165" fontId="9" fillId="8" borderId="14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5" borderId="13" xfId="0" applyFont="1" applyFill="1" applyBorder="1" applyAlignment="1" applyProtection="1">
      <alignment horizontal="left"/>
      <protection locked="0"/>
    </xf>
    <xf numFmtId="0" fontId="9" fillId="5" borderId="2" xfId="0" applyFont="1" applyFill="1" applyBorder="1" applyAlignment="1" applyProtection="1">
      <alignment horizontal="left"/>
      <protection locked="0"/>
    </xf>
    <xf numFmtId="0" fontId="9" fillId="5" borderId="14" xfId="0" applyFont="1" applyFill="1" applyBorder="1" applyAlignment="1" applyProtection="1">
      <alignment horizontal="left"/>
      <protection locked="0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8">
    <cellStyle name="Besuchter Hyperlink" xfId="5" builtinId="9" hidden="1"/>
    <cellStyle name="Besuchter Hyperlink" xfId="7" builtinId="9" hidden="1"/>
    <cellStyle name="Euro" xfId="1" xr:uid="{00000000-0005-0000-0000-000002000000}"/>
    <cellStyle name="Euro 2" xfId="2" xr:uid="{00000000-0005-0000-0000-000003000000}"/>
    <cellStyle name="Link" xfId="4" builtinId="8" hidden="1"/>
    <cellStyle name="Link" xfId="6" builtinId="8" hidden="1"/>
    <cellStyle name="Prozent" xfId="3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2319-8FF1-488F-B8C5-FB4BFC66F7A7}">
  <sheetPr>
    <tabColor theme="6" tint="0.79998168889431442"/>
    <pageSetUpPr fitToPage="1"/>
  </sheetPr>
  <dimension ref="A1:N89"/>
  <sheetViews>
    <sheetView showGridLines="0" topLeftCell="A24" zoomScaleNormal="100" workbookViewId="0">
      <selection activeCell="C25" sqref="C25"/>
    </sheetView>
  </sheetViews>
  <sheetFormatPr baseColWidth="10" defaultColWidth="11.453125" defaultRowHeight="12" x14ac:dyDescent="0.3"/>
  <cols>
    <col min="1" max="1" width="7.7265625" style="5" customWidth="1"/>
    <col min="2" max="2" width="13.7265625" style="5" customWidth="1"/>
    <col min="3" max="3" width="41.26953125" style="5" customWidth="1"/>
    <col min="4" max="4" width="8" style="5" customWidth="1"/>
    <col min="5" max="10" width="14.7265625" style="5" customWidth="1"/>
    <col min="11" max="16384" width="11.453125" style="5"/>
  </cols>
  <sheetData>
    <row r="1" spans="1:14" s="104" customFormat="1" ht="21" customHeight="1" x14ac:dyDescent="0.35">
      <c r="A1" s="112" t="s">
        <v>135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4" s="104" customFormat="1" ht="11.25" customHeight="1" x14ac:dyDescent="0.35">
      <c r="A2" s="109"/>
      <c r="J2" s="110"/>
    </row>
    <row r="3" spans="1:14" ht="17.25" customHeight="1" x14ac:dyDescent="0.3">
      <c r="A3" s="4" t="s">
        <v>133</v>
      </c>
      <c r="D3" s="111" t="s">
        <v>134</v>
      </c>
      <c r="E3" s="134"/>
      <c r="F3" s="135"/>
      <c r="G3" s="135"/>
      <c r="H3" s="136"/>
      <c r="J3" s="6"/>
    </row>
    <row r="4" spans="1:14" ht="17.25" customHeight="1" x14ac:dyDescent="0.3">
      <c r="A4" s="4" t="s">
        <v>129</v>
      </c>
      <c r="D4" s="111" t="s">
        <v>130</v>
      </c>
      <c r="E4" s="134"/>
      <c r="F4" s="135"/>
      <c r="G4" s="135"/>
      <c r="H4" s="136"/>
      <c r="J4" s="6"/>
    </row>
    <row r="5" spans="1:14" s="104" customFormat="1" ht="12" customHeight="1" x14ac:dyDescent="0.35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4" s="3" customFormat="1" ht="15.4" customHeight="1" x14ac:dyDescent="0.35">
      <c r="A6" s="1" t="s">
        <v>96</v>
      </c>
      <c r="B6" s="2"/>
      <c r="C6" s="10" t="s">
        <v>110</v>
      </c>
      <c r="D6" s="2"/>
      <c r="E6" s="2"/>
      <c r="F6" s="2"/>
      <c r="G6" s="138" t="s">
        <v>131</v>
      </c>
      <c r="H6" s="139"/>
      <c r="I6" s="139"/>
      <c r="J6" s="140"/>
    </row>
    <row r="7" spans="1:14" s="3" customFormat="1" ht="15.4" customHeight="1" x14ac:dyDescent="0.35">
      <c r="A7" s="11"/>
      <c r="C7" s="12" t="s">
        <v>123</v>
      </c>
      <c r="G7" s="141"/>
      <c r="H7" s="142"/>
      <c r="I7" s="142"/>
      <c r="J7" s="143"/>
    </row>
    <row r="8" spans="1:14" s="3" customFormat="1" ht="15.4" customHeight="1" x14ac:dyDescent="0.35">
      <c r="A8" s="4"/>
      <c r="C8" s="12" t="s">
        <v>124</v>
      </c>
      <c r="G8" s="144"/>
      <c r="H8" s="145"/>
      <c r="I8" s="145"/>
      <c r="J8" s="146"/>
    </row>
    <row r="9" spans="1:14" s="16" customFormat="1" ht="26.65" customHeight="1" x14ac:dyDescent="0.3">
      <c r="A9" s="13" t="s">
        <v>0</v>
      </c>
      <c r="B9" s="14" t="s">
        <v>1</v>
      </c>
      <c r="C9" s="15"/>
      <c r="D9" s="15"/>
      <c r="E9" s="147" t="s">
        <v>98</v>
      </c>
      <c r="F9" s="148"/>
      <c r="G9" s="149" t="s">
        <v>111</v>
      </c>
      <c r="H9" s="150"/>
      <c r="I9" s="149" t="s">
        <v>97</v>
      </c>
      <c r="J9" s="150"/>
    </row>
    <row r="10" spans="1:14" s="16" customFormat="1" x14ac:dyDescent="0.3">
      <c r="A10" s="17"/>
      <c r="B10" s="18"/>
      <c r="C10" s="18"/>
      <c r="D10" s="18"/>
      <c r="E10" s="19" t="s">
        <v>2</v>
      </c>
      <c r="F10" s="20" t="s">
        <v>3</v>
      </c>
      <c r="G10" s="19" t="s">
        <v>2</v>
      </c>
      <c r="H10" s="20" t="s">
        <v>3</v>
      </c>
      <c r="I10" s="19" t="s">
        <v>2</v>
      </c>
      <c r="J10" s="20" t="s">
        <v>3</v>
      </c>
    </row>
    <row r="11" spans="1:14" s="23" customFormat="1" ht="15.4" customHeight="1" x14ac:dyDescent="0.35">
      <c r="A11" s="13" t="s">
        <v>69</v>
      </c>
      <c r="B11" s="14" t="s">
        <v>5</v>
      </c>
      <c r="C11" s="15"/>
      <c r="D11" s="15"/>
      <c r="E11" s="21">
        <v>1</v>
      </c>
      <c r="F11" s="22"/>
      <c r="G11" s="21">
        <v>1</v>
      </c>
      <c r="H11" s="22"/>
      <c r="I11" s="21">
        <v>1</v>
      </c>
      <c r="J11" s="22"/>
    </row>
    <row r="12" spans="1:14" s="28" customFormat="1" ht="15.4" customHeight="1" x14ac:dyDescent="0.35">
      <c r="A12" s="24" t="s">
        <v>7</v>
      </c>
      <c r="B12" s="14" t="s">
        <v>8</v>
      </c>
      <c r="C12" s="15"/>
      <c r="D12" s="15"/>
      <c r="E12" s="25"/>
      <c r="F12" s="26"/>
      <c r="G12" s="25"/>
      <c r="H12" s="26"/>
      <c r="I12" s="25"/>
      <c r="J12" s="27"/>
    </row>
    <row r="13" spans="1:14" s="28" customFormat="1" ht="15.4" customHeight="1" x14ac:dyDescent="0.35">
      <c r="A13" s="29" t="s">
        <v>6</v>
      </c>
      <c r="B13" s="30" t="s">
        <v>9</v>
      </c>
      <c r="C13" s="31"/>
      <c r="D13" s="31"/>
      <c r="E13" s="25"/>
      <c r="F13" s="26"/>
      <c r="G13" s="25"/>
      <c r="H13" s="26"/>
      <c r="I13" s="25"/>
      <c r="J13" s="27"/>
    </row>
    <row r="14" spans="1:14" s="28" customFormat="1" ht="15.4" customHeight="1" x14ac:dyDescent="0.35">
      <c r="A14" s="32" t="s">
        <v>10</v>
      </c>
      <c r="B14" s="33" t="s">
        <v>11</v>
      </c>
      <c r="C14" s="34"/>
      <c r="D14" s="34"/>
      <c r="E14" s="35"/>
      <c r="F14" s="36">
        <f>E14*F$11</f>
        <v>0</v>
      </c>
      <c r="G14" s="35"/>
      <c r="H14" s="36">
        <f>G14*H$11</f>
        <v>0</v>
      </c>
      <c r="I14" s="35"/>
      <c r="J14" s="36">
        <f>I14*J$11</f>
        <v>0</v>
      </c>
    </row>
    <row r="15" spans="1:14" s="28" customFormat="1" ht="15.4" customHeight="1" x14ac:dyDescent="0.35">
      <c r="A15" s="37" t="s">
        <v>12</v>
      </c>
      <c r="B15" s="30" t="s">
        <v>17</v>
      </c>
      <c r="C15" s="31"/>
      <c r="D15" s="31"/>
      <c r="E15" s="35"/>
      <c r="F15" s="36">
        <f t="shared" ref="F15:F20" si="0">E15*F$11</f>
        <v>0</v>
      </c>
      <c r="G15" s="35"/>
      <c r="H15" s="36">
        <f t="shared" ref="H15:H20" si="1">G15*H$11</f>
        <v>0</v>
      </c>
      <c r="I15" s="35"/>
      <c r="J15" s="36">
        <f t="shared" ref="J15:J20" si="2">I15*J$11</f>
        <v>0</v>
      </c>
    </row>
    <row r="16" spans="1:14" s="28" customFormat="1" ht="15.4" customHeight="1" x14ac:dyDescent="0.3">
      <c r="A16" s="37" t="s">
        <v>13</v>
      </c>
      <c r="B16" s="30" t="s">
        <v>18</v>
      </c>
      <c r="C16" s="31"/>
      <c r="D16" s="31"/>
      <c r="E16" s="35"/>
      <c r="F16" s="36">
        <f t="shared" si="0"/>
        <v>0</v>
      </c>
      <c r="G16" s="35"/>
      <c r="H16" s="36">
        <f t="shared" si="1"/>
        <v>0</v>
      </c>
      <c r="I16" s="35"/>
      <c r="J16" s="36">
        <f t="shared" si="2"/>
        <v>0</v>
      </c>
      <c r="M16" s="5"/>
      <c r="N16" s="5"/>
    </row>
    <row r="17" spans="1:14" s="23" customFormat="1" ht="15.4" customHeight="1" x14ac:dyDescent="0.3">
      <c r="A17" s="37" t="s">
        <v>75</v>
      </c>
      <c r="B17" s="30" t="s">
        <v>19</v>
      </c>
      <c r="C17" s="31"/>
      <c r="D17" s="31"/>
      <c r="E17" s="35"/>
      <c r="F17" s="36">
        <f t="shared" si="0"/>
        <v>0</v>
      </c>
      <c r="G17" s="35"/>
      <c r="H17" s="36">
        <f t="shared" si="1"/>
        <v>0</v>
      </c>
      <c r="I17" s="35"/>
      <c r="J17" s="36">
        <f t="shared" si="2"/>
        <v>0</v>
      </c>
      <c r="M17" s="5"/>
      <c r="N17" s="5"/>
    </row>
    <row r="18" spans="1:14" s="28" customFormat="1" ht="15.4" customHeight="1" x14ac:dyDescent="0.3">
      <c r="A18" s="37" t="s">
        <v>14</v>
      </c>
      <c r="B18" s="30" t="s">
        <v>20</v>
      </c>
      <c r="C18" s="31"/>
      <c r="D18" s="31"/>
      <c r="E18" s="35"/>
      <c r="F18" s="36">
        <f t="shared" si="0"/>
        <v>0</v>
      </c>
      <c r="G18" s="35"/>
      <c r="H18" s="36">
        <f t="shared" si="1"/>
        <v>0</v>
      </c>
      <c r="I18" s="35"/>
      <c r="J18" s="36">
        <f t="shared" si="2"/>
        <v>0</v>
      </c>
      <c r="M18" s="5"/>
      <c r="N18" s="5"/>
    </row>
    <row r="19" spans="1:14" s="28" customFormat="1" ht="15.4" customHeight="1" x14ac:dyDescent="0.35">
      <c r="A19" s="37" t="s">
        <v>15</v>
      </c>
      <c r="B19" s="30" t="s">
        <v>21</v>
      </c>
      <c r="C19" s="31"/>
      <c r="D19" s="31"/>
      <c r="E19" s="35"/>
      <c r="F19" s="36">
        <f t="shared" si="0"/>
        <v>0</v>
      </c>
      <c r="G19" s="35"/>
      <c r="H19" s="36">
        <f t="shared" si="1"/>
        <v>0</v>
      </c>
      <c r="I19" s="35"/>
      <c r="J19" s="36">
        <f t="shared" si="2"/>
        <v>0</v>
      </c>
    </row>
    <row r="20" spans="1:14" s="28" customFormat="1" ht="15.4" customHeight="1" x14ac:dyDescent="0.35">
      <c r="A20" s="38" t="s">
        <v>16</v>
      </c>
      <c r="B20" s="39" t="s">
        <v>22</v>
      </c>
      <c r="C20" s="2"/>
      <c r="D20" s="2"/>
      <c r="E20" s="35"/>
      <c r="F20" s="36">
        <f t="shared" si="0"/>
        <v>0</v>
      </c>
      <c r="G20" s="35"/>
      <c r="H20" s="36">
        <f t="shared" si="1"/>
        <v>0</v>
      </c>
      <c r="I20" s="35"/>
      <c r="J20" s="36">
        <f t="shared" si="2"/>
        <v>0</v>
      </c>
    </row>
    <row r="21" spans="1:14" s="28" customFormat="1" ht="15.4" customHeight="1" x14ac:dyDescent="0.35">
      <c r="A21" s="40"/>
      <c r="B21" s="41" t="s">
        <v>23</v>
      </c>
      <c r="C21" s="42"/>
      <c r="D21" s="42"/>
      <c r="E21" s="43">
        <f t="shared" ref="E21:J21" si="3">SUM(E14:E20)</f>
        <v>0</v>
      </c>
      <c r="F21" s="44">
        <f t="shared" si="3"/>
        <v>0</v>
      </c>
      <c r="G21" s="43">
        <f t="shared" si="3"/>
        <v>0</v>
      </c>
      <c r="H21" s="44">
        <f t="shared" si="3"/>
        <v>0</v>
      </c>
      <c r="I21" s="43">
        <f t="shared" si="3"/>
        <v>0</v>
      </c>
      <c r="J21" s="44">
        <f t="shared" si="3"/>
        <v>0</v>
      </c>
    </row>
    <row r="22" spans="1:14" s="28" customFormat="1" ht="15.4" customHeight="1" x14ac:dyDescent="0.35">
      <c r="A22" s="29" t="s">
        <v>92</v>
      </c>
      <c r="B22" s="34" t="s">
        <v>24</v>
      </c>
      <c r="C22" s="3"/>
      <c r="D22" s="3"/>
      <c r="E22" s="25"/>
      <c r="F22" s="26"/>
      <c r="G22" s="25"/>
      <c r="H22" s="26"/>
      <c r="I22" s="25"/>
      <c r="J22" s="27"/>
    </row>
    <row r="23" spans="1:14" s="28" customFormat="1" ht="15.4" customHeight="1" x14ac:dyDescent="0.35">
      <c r="A23" s="38" t="s">
        <v>34</v>
      </c>
      <c r="B23" s="2" t="s">
        <v>25</v>
      </c>
      <c r="C23" s="2"/>
      <c r="D23" s="2"/>
      <c r="E23" s="35"/>
      <c r="F23" s="36">
        <f t="shared" ref="F23:F32" si="4">E23*F$11</f>
        <v>0</v>
      </c>
      <c r="G23" s="35"/>
      <c r="H23" s="36">
        <f t="shared" ref="H23:H32" si="5">G23*H$11</f>
        <v>0</v>
      </c>
      <c r="I23" s="35"/>
      <c r="J23" s="36">
        <f t="shared" ref="J23:J32" si="6">I23*J$11</f>
        <v>0</v>
      </c>
    </row>
    <row r="24" spans="1:14" s="23" customFormat="1" ht="15.4" customHeight="1" x14ac:dyDescent="0.35">
      <c r="A24" s="32"/>
      <c r="B24" s="30" t="s">
        <v>26</v>
      </c>
      <c r="C24" s="31"/>
      <c r="D24" s="31"/>
      <c r="E24" s="35"/>
      <c r="F24" s="36">
        <f t="shared" si="4"/>
        <v>0</v>
      </c>
      <c r="G24" s="35"/>
      <c r="H24" s="36">
        <f t="shared" si="5"/>
        <v>0</v>
      </c>
      <c r="I24" s="35"/>
      <c r="J24" s="36">
        <f t="shared" si="6"/>
        <v>0</v>
      </c>
    </row>
    <row r="25" spans="1:14" s="23" customFormat="1" ht="15.4" customHeight="1" x14ac:dyDescent="0.35">
      <c r="A25" s="38" t="s">
        <v>35</v>
      </c>
      <c r="B25" s="30" t="s">
        <v>132</v>
      </c>
      <c r="C25" s="31"/>
      <c r="D25" s="31"/>
      <c r="E25" s="35"/>
      <c r="F25" s="36">
        <f t="shared" si="4"/>
        <v>0</v>
      </c>
      <c r="G25" s="35"/>
      <c r="H25" s="36">
        <f t="shared" si="5"/>
        <v>0</v>
      </c>
      <c r="I25" s="35"/>
      <c r="J25" s="36">
        <f t="shared" si="6"/>
        <v>0</v>
      </c>
    </row>
    <row r="26" spans="1:14" s="23" customFormat="1" ht="15.4" customHeight="1" x14ac:dyDescent="0.35">
      <c r="A26" s="32"/>
      <c r="B26" s="34" t="s">
        <v>27</v>
      </c>
      <c r="C26" s="34"/>
      <c r="D26" s="34"/>
      <c r="E26" s="35"/>
      <c r="F26" s="36">
        <f t="shared" si="4"/>
        <v>0</v>
      </c>
      <c r="G26" s="35"/>
      <c r="H26" s="36">
        <f t="shared" si="5"/>
        <v>0</v>
      </c>
      <c r="I26" s="35"/>
      <c r="J26" s="36">
        <f t="shared" si="6"/>
        <v>0</v>
      </c>
    </row>
    <row r="27" spans="1:14" s="28" customFormat="1" ht="15.4" customHeight="1" x14ac:dyDescent="0.35">
      <c r="A27" s="38" t="s">
        <v>36</v>
      </c>
      <c r="B27" s="31" t="s">
        <v>28</v>
      </c>
      <c r="C27" s="31"/>
      <c r="D27" s="31"/>
      <c r="E27" s="35"/>
      <c r="F27" s="36">
        <f t="shared" si="4"/>
        <v>0</v>
      </c>
      <c r="G27" s="35"/>
      <c r="H27" s="36">
        <f t="shared" si="5"/>
        <v>0</v>
      </c>
      <c r="I27" s="35"/>
      <c r="J27" s="36">
        <f t="shared" si="6"/>
        <v>0</v>
      </c>
    </row>
    <row r="28" spans="1:14" s="23" customFormat="1" ht="15.4" customHeight="1" x14ac:dyDescent="0.35">
      <c r="A28" s="32" t="s">
        <v>38</v>
      </c>
      <c r="B28" s="31" t="s">
        <v>29</v>
      </c>
      <c r="C28" s="31"/>
      <c r="D28" s="31"/>
      <c r="E28" s="35"/>
      <c r="F28" s="36">
        <f t="shared" si="4"/>
        <v>0</v>
      </c>
      <c r="G28" s="35"/>
      <c r="H28" s="36">
        <f t="shared" si="5"/>
        <v>0</v>
      </c>
      <c r="I28" s="35"/>
      <c r="J28" s="36">
        <f t="shared" si="6"/>
        <v>0</v>
      </c>
    </row>
    <row r="29" spans="1:14" s="28" customFormat="1" ht="15.4" customHeight="1" x14ac:dyDescent="0.35">
      <c r="A29" s="38" t="s">
        <v>37</v>
      </c>
      <c r="B29" s="30" t="s">
        <v>30</v>
      </c>
      <c r="C29" s="31"/>
      <c r="D29" s="31"/>
      <c r="E29" s="35"/>
      <c r="F29" s="36">
        <f t="shared" si="4"/>
        <v>0</v>
      </c>
      <c r="G29" s="35"/>
      <c r="H29" s="36">
        <f t="shared" si="5"/>
        <v>0</v>
      </c>
      <c r="I29" s="35"/>
      <c r="J29" s="36">
        <f t="shared" si="6"/>
        <v>0</v>
      </c>
    </row>
    <row r="30" spans="1:14" s="28" customFormat="1" ht="15.4" customHeight="1" x14ac:dyDescent="0.35">
      <c r="A30" s="32"/>
      <c r="B30" s="45" t="s">
        <v>39</v>
      </c>
      <c r="C30" s="45"/>
      <c r="D30" s="45"/>
      <c r="E30" s="35"/>
      <c r="F30" s="36">
        <f t="shared" si="4"/>
        <v>0</v>
      </c>
      <c r="G30" s="35"/>
      <c r="H30" s="36">
        <f t="shared" si="5"/>
        <v>0</v>
      </c>
      <c r="I30" s="35"/>
      <c r="J30" s="36">
        <f t="shared" si="6"/>
        <v>0</v>
      </c>
    </row>
    <row r="31" spans="1:14" s="28" customFormat="1" ht="15.4" customHeight="1" x14ac:dyDescent="0.35">
      <c r="A31" s="38" t="s">
        <v>40</v>
      </c>
      <c r="B31" s="46" t="s">
        <v>4</v>
      </c>
      <c r="C31" s="47"/>
      <c r="D31" s="47"/>
      <c r="E31" s="35"/>
      <c r="F31" s="36">
        <f t="shared" si="4"/>
        <v>0</v>
      </c>
      <c r="G31" s="35"/>
      <c r="H31" s="36">
        <f t="shared" si="5"/>
        <v>0</v>
      </c>
      <c r="I31" s="35"/>
      <c r="J31" s="36">
        <f t="shared" si="6"/>
        <v>0</v>
      </c>
    </row>
    <row r="32" spans="1:14" s="28" customFormat="1" ht="15.4" customHeight="1" x14ac:dyDescent="0.35">
      <c r="A32" s="48" t="s">
        <v>38</v>
      </c>
      <c r="B32" s="49" t="s">
        <v>31</v>
      </c>
      <c r="C32" s="49"/>
      <c r="D32" s="49"/>
      <c r="E32" s="35"/>
      <c r="F32" s="36">
        <f t="shared" si="4"/>
        <v>0</v>
      </c>
      <c r="G32" s="35"/>
      <c r="H32" s="36">
        <f t="shared" si="5"/>
        <v>0</v>
      </c>
      <c r="I32" s="35"/>
      <c r="J32" s="36">
        <f t="shared" si="6"/>
        <v>0</v>
      </c>
    </row>
    <row r="33" spans="1:10" s="28" customFormat="1" ht="15.4" customHeight="1" x14ac:dyDescent="0.35">
      <c r="A33" s="40"/>
      <c r="B33" s="41" t="s">
        <v>32</v>
      </c>
      <c r="C33" s="42"/>
      <c r="D33" s="42"/>
      <c r="E33" s="43">
        <f t="shared" ref="E33:I33" si="7">SUM(E23:E32)</f>
        <v>0</v>
      </c>
      <c r="F33" s="44">
        <f>SUM(F23:F32)</f>
        <v>0</v>
      </c>
      <c r="G33" s="43">
        <f t="shared" ref="G33" si="8">SUM(G23:G32)</f>
        <v>0</v>
      </c>
      <c r="H33" s="44">
        <f>SUM(H23:H32)</f>
        <v>0</v>
      </c>
      <c r="I33" s="43">
        <f t="shared" si="7"/>
        <v>0</v>
      </c>
      <c r="J33" s="44">
        <f>SUM(J23:J32)</f>
        <v>0</v>
      </c>
    </row>
    <row r="34" spans="1:10" s="28" customFormat="1" ht="15.4" customHeight="1" x14ac:dyDescent="0.35">
      <c r="A34" s="50" t="s">
        <v>41</v>
      </c>
      <c r="B34" s="46" t="s">
        <v>33</v>
      </c>
      <c r="C34" s="49"/>
      <c r="D34" s="49"/>
      <c r="E34" s="25"/>
      <c r="F34" s="26"/>
      <c r="G34" s="25"/>
      <c r="H34" s="26"/>
      <c r="I34" s="25"/>
      <c r="J34" s="27"/>
    </row>
    <row r="35" spans="1:10" s="28" customFormat="1" ht="15.4" customHeight="1" x14ac:dyDescent="0.35">
      <c r="A35" s="37" t="s">
        <v>42</v>
      </c>
      <c r="B35" s="46" t="s">
        <v>72</v>
      </c>
      <c r="C35" s="47"/>
      <c r="D35" s="47"/>
      <c r="E35" s="35"/>
      <c r="F35" s="36">
        <f t="shared" ref="F35:F36" si="9">E35*F$11</f>
        <v>0</v>
      </c>
      <c r="G35" s="35"/>
      <c r="H35" s="36">
        <f t="shared" ref="H35:H36" si="10">G35*H$11</f>
        <v>0</v>
      </c>
      <c r="I35" s="35"/>
      <c r="J35" s="36">
        <f t="shared" ref="J35:J36" si="11">I35*J$11</f>
        <v>0</v>
      </c>
    </row>
    <row r="36" spans="1:10" s="28" customFormat="1" ht="15.4" customHeight="1" x14ac:dyDescent="0.35">
      <c r="A36" s="48" t="s">
        <v>43</v>
      </c>
      <c r="B36" s="49" t="s">
        <v>44</v>
      </c>
      <c r="C36" s="49"/>
      <c r="D36" s="49"/>
      <c r="E36" s="35"/>
      <c r="F36" s="36">
        <f t="shared" si="9"/>
        <v>0</v>
      </c>
      <c r="G36" s="35"/>
      <c r="H36" s="36">
        <f t="shared" si="10"/>
        <v>0</v>
      </c>
      <c r="I36" s="35"/>
      <c r="J36" s="36">
        <f t="shared" si="11"/>
        <v>0</v>
      </c>
    </row>
    <row r="37" spans="1:10" s="28" customFormat="1" ht="15.4" customHeight="1" x14ac:dyDescent="0.35">
      <c r="A37" s="40"/>
      <c r="B37" s="41" t="s">
        <v>90</v>
      </c>
      <c r="C37" s="42"/>
      <c r="D37" s="42"/>
      <c r="E37" s="43">
        <f t="shared" ref="E37:I37" si="12">SUM(E35:E36)</f>
        <v>0</v>
      </c>
      <c r="F37" s="44">
        <f>SUM(F35:F36)</f>
        <v>0</v>
      </c>
      <c r="G37" s="43">
        <f t="shared" ref="G37" si="13">SUM(G35:G36)</f>
        <v>0</v>
      </c>
      <c r="H37" s="44">
        <f>SUM(H35:H36)</f>
        <v>0</v>
      </c>
      <c r="I37" s="43">
        <f t="shared" si="12"/>
        <v>0</v>
      </c>
      <c r="J37" s="44">
        <f>SUM(J35:J36)</f>
        <v>0</v>
      </c>
    </row>
    <row r="38" spans="1:10" s="23" customFormat="1" ht="15.4" customHeight="1" x14ac:dyDescent="0.35">
      <c r="A38" s="51"/>
      <c r="B38" s="52" t="s">
        <v>45</v>
      </c>
      <c r="C38" s="53"/>
      <c r="D38" s="53"/>
      <c r="E38" s="54">
        <f>SUM(E21,E33,E37)</f>
        <v>0</v>
      </c>
      <c r="F38" s="55">
        <f>SUM(F21,F33,F37)</f>
        <v>0</v>
      </c>
      <c r="G38" s="54">
        <f t="shared" ref="G38" si="14">SUM(G21,G33,G37)</f>
        <v>0</v>
      </c>
      <c r="H38" s="55">
        <f>SUM(H21,H33,H37)</f>
        <v>0</v>
      </c>
      <c r="I38" s="54">
        <f t="shared" ref="I38" si="15">SUM(I21,I33,I37)</f>
        <v>0</v>
      </c>
      <c r="J38" s="55">
        <f>SUM(J21,J33,J37)</f>
        <v>0</v>
      </c>
    </row>
    <row r="39" spans="1:10" s="23" customFormat="1" ht="15.4" customHeight="1" x14ac:dyDescent="0.35">
      <c r="A39" s="13" t="s">
        <v>48</v>
      </c>
      <c r="B39" s="56" t="s">
        <v>46</v>
      </c>
      <c r="C39" s="57"/>
      <c r="D39" s="57"/>
      <c r="E39" s="25"/>
      <c r="F39" s="26"/>
      <c r="G39" s="25"/>
      <c r="H39" s="26"/>
      <c r="I39" s="25"/>
      <c r="J39" s="27"/>
    </row>
    <row r="40" spans="1:10" s="23" customFormat="1" ht="24.75" customHeight="1" x14ac:dyDescent="0.35">
      <c r="A40" s="29" t="s">
        <v>47</v>
      </c>
      <c r="B40" s="132" t="s">
        <v>85</v>
      </c>
      <c r="C40" s="133"/>
      <c r="D40" s="137"/>
      <c r="E40" s="35"/>
      <c r="F40" s="36">
        <f>E40*F$11</f>
        <v>0</v>
      </c>
      <c r="G40" s="35"/>
      <c r="H40" s="36">
        <f>G40*H$11</f>
        <v>0</v>
      </c>
      <c r="I40" s="35"/>
      <c r="J40" s="36">
        <f>I40*J$11</f>
        <v>0</v>
      </c>
    </row>
    <row r="41" spans="1:10" s="23" customFormat="1" ht="15.4" customHeight="1" x14ac:dyDescent="0.35">
      <c r="A41" s="29" t="s">
        <v>76</v>
      </c>
      <c r="B41" s="46" t="s">
        <v>49</v>
      </c>
      <c r="C41" s="47"/>
      <c r="D41" s="47"/>
      <c r="E41" s="35"/>
      <c r="F41" s="36">
        <f t="shared" ref="F41:F43" si="16">E41*F$11</f>
        <v>0</v>
      </c>
      <c r="G41" s="35"/>
      <c r="H41" s="36">
        <f t="shared" ref="H41:H43" si="17">G41*H$11</f>
        <v>0</v>
      </c>
      <c r="I41" s="35"/>
      <c r="J41" s="36">
        <f t="shared" ref="J41:J43" si="18">I41*J$11</f>
        <v>0</v>
      </c>
    </row>
    <row r="42" spans="1:10" s="23" customFormat="1" ht="15.4" customHeight="1" x14ac:dyDescent="0.35">
      <c r="A42" s="29" t="s">
        <v>77</v>
      </c>
      <c r="B42" s="46" t="s">
        <v>74</v>
      </c>
      <c r="C42" s="47"/>
      <c r="D42" s="47"/>
      <c r="E42" s="35"/>
      <c r="F42" s="36">
        <f t="shared" si="16"/>
        <v>0</v>
      </c>
      <c r="G42" s="35"/>
      <c r="H42" s="36">
        <f t="shared" si="17"/>
        <v>0</v>
      </c>
      <c r="I42" s="35"/>
      <c r="J42" s="36">
        <f t="shared" si="18"/>
        <v>0</v>
      </c>
    </row>
    <row r="43" spans="1:10" s="23" customFormat="1" ht="15.4" customHeight="1" x14ac:dyDescent="0.35">
      <c r="A43" s="58" t="s">
        <v>50</v>
      </c>
      <c r="B43" s="59" t="s">
        <v>51</v>
      </c>
      <c r="C43" s="60"/>
      <c r="D43" s="60"/>
      <c r="E43" s="35"/>
      <c r="F43" s="36">
        <f t="shared" si="16"/>
        <v>0</v>
      </c>
      <c r="G43" s="35"/>
      <c r="H43" s="36">
        <f t="shared" si="17"/>
        <v>0</v>
      </c>
      <c r="I43" s="35"/>
      <c r="J43" s="36">
        <f t="shared" si="18"/>
        <v>0</v>
      </c>
    </row>
    <row r="44" spans="1:10" s="23" customFormat="1" ht="15.4" customHeight="1" x14ac:dyDescent="0.35">
      <c r="A44" s="61"/>
      <c r="B44" s="62" t="s">
        <v>88</v>
      </c>
      <c r="C44" s="63"/>
      <c r="D44" s="63"/>
      <c r="E44" s="54">
        <f t="shared" ref="E44:I44" si="19">SUM(E40:E43)</f>
        <v>0</v>
      </c>
      <c r="F44" s="64">
        <f>SUM(F40:F43)</f>
        <v>0</v>
      </c>
      <c r="G44" s="54">
        <f t="shared" ref="G44" si="20">SUM(G40:G43)</f>
        <v>0</v>
      </c>
      <c r="H44" s="64">
        <f>SUM(H40:H43)</f>
        <v>0</v>
      </c>
      <c r="I44" s="54">
        <f t="shared" si="19"/>
        <v>0</v>
      </c>
      <c r="J44" s="64">
        <f>SUM(J40:J43)</f>
        <v>0</v>
      </c>
    </row>
    <row r="45" spans="1:10" s="23" customFormat="1" ht="15.4" customHeight="1" x14ac:dyDescent="0.35">
      <c r="A45" s="65" t="s">
        <v>54</v>
      </c>
      <c r="B45" s="66" t="s">
        <v>52</v>
      </c>
      <c r="C45" s="67"/>
      <c r="D45" s="67"/>
      <c r="E45" s="25"/>
      <c r="F45" s="26"/>
      <c r="G45" s="25"/>
      <c r="H45" s="26"/>
      <c r="I45" s="25"/>
      <c r="J45" s="27"/>
    </row>
    <row r="46" spans="1:10" s="23" customFormat="1" ht="15.4" customHeight="1" x14ac:dyDescent="0.35">
      <c r="A46" s="29" t="s">
        <v>53</v>
      </c>
      <c r="B46" s="46" t="s">
        <v>55</v>
      </c>
      <c r="C46" s="47"/>
      <c r="D46" s="47"/>
      <c r="E46" s="25"/>
      <c r="F46" s="26"/>
      <c r="G46" s="25"/>
      <c r="H46" s="26"/>
      <c r="I46" s="25"/>
      <c r="J46" s="27"/>
    </row>
    <row r="47" spans="1:10" s="23" customFormat="1" ht="15.4" customHeight="1" x14ac:dyDescent="0.35">
      <c r="A47" s="37" t="s">
        <v>78</v>
      </c>
      <c r="B47" s="46" t="s">
        <v>86</v>
      </c>
      <c r="C47" s="47"/>
      <c r="D47" s="47"/>
      <c r="E47" s="35"/>
      <c r="F47" s="36">
        <f t="shared" ref="F47:F49" si="21">E47*F$11</f>
        <v>0</v>
      </c>
      <c r="G47" s="35"/>
      <c r="H47" s="36">
        <f t="shared" ref="H47:H49" si="22">G47*H$11</f>
        <v>0</v>
      </c>
      <c r="I47" s="35"/>
      <c r="J47" s="36">
        <f t="shared" ref="J47:J49" si="23">I47*J$11</f>
        <v>0</v>
      </c>
    </row>
    <row r="48" spans="1:10" s="23" customFormat="1" ht="15.4" customHeight="1" x14ac:dyDescent="0.35">
      <c r="A48" s="37" t="s">
        <v>79</v>
      </c>
      <c r="B48" s="46" t="s">
        <v>87</v>
      </c>
      <c r="C48" s="47"/>
      <c r="D48" s="47"/>
      <c r="E48" s="35"/>
      <c r="F48" s="36">
        <f t="shared" si="21"/>
        <v>0</v>
      </c>
      <c r="G48" s="35"/>
      <c r="H48" s="36">
        <f t="shared" si="22"/>
        <v>0</v>
      </c>
      <c r="I48" s="35"/>
      <c r="J48" s="36">
        <f t="shared" si="23"/>
        <v>0</v>
      </c>
    </row>
    <row r="49" spans="1:12" s="23" customFormat="1" ht="15.4" customHeight="1" x14ac:dyDescent="0.35">
      <c r="A49" s="29" t="s">
        <v>56</v>
      </c>
      <c r="B49" s="3" t="s">
        <v>61</v>
      </c>
      <c r="C49" s="3"/>
      <c r="D49" s="3"/>
      <c r="E49" s="35"/>
      <c r="F49" s="36">
        <f t="shared" si="21"/>
        <v>0</v>
      </c>
      <c r="G49" s="35"/>
      <c r="H49" s="36">
        <f t="shared" si="22"/>
        <v>0</v>
      </c>
      <c r="I49" s="35"/>
      <c r="J49" s="36">
        <f t="shared" si="23"/>
        <v>0</v>
      </c>
    </row>
    <row r="50" spans="1:12" s="23" customFormat="1" ht="15.4" customHeight="1" x14ac:dyDescent="0.35">
      <c r="A50" s="29" t="s">
        <v>57</v>
      </c>
      <c r="B50" s="68" t="s">
        <v>62</v>
      </c>
      <c r="C50" s="69"/>
      <c r="D50" s="69"/>
      <c r="E50" s="25"/>
      <c r="F50" s="26"/>
      <c r="G50" s="25"/>
      <c r="H50" s="26"/>
      <c r="I50" s="25"/>
      <c r="J50" s="27"/>
    </row>
    <row r="51" spans="1:12" s="23" customFormat="1" ht="15.4" customHeight="1" x14ac:dyDescent="0.35">
      <c r="A51" s="37" t="s">
        <v>58</v>
      </c>
      <c r="B51" s="46" t="s">
        <v>89</v>
      </c>
      <c r="C51" s="47"/>
      <c r="D51" s="47"/>
      <c r="E51" s="35"/>
      <c r="F51" s="36">
        <f t="shared" ref="F51:F57" si="24">E51*F$11</f>
        <v>0</v>
      </c>
      <c r="G51" s="35"/>
      <c r="H51" s="36">
        <f t="shared" ref="H51:H57" si="25">G51*H$11</f>
        <v>0</v>
      </c>
      <c r="I51" s="35"/>
      <c r="J51" s="36">
        <f t="shared" ref="J51:J57" si="26">I51*J$11</f>
        <v>0</v>
      </c>
    </row>
    <row r="52" spans="1:12" s="23" customFormat="1" ht="15.4" customHeight="1" x14ac:dyDescent="0.35">
      <c r="A52" s="37" t="s">
        <v>59</v>
      </c>
      <c r="B52" s="46" t="s">
        <v>71</v>
      </c>
      <c r="C52" s="47"/>
      <c r="D52" s="47"/>
      <c r="E52" s="35"/>
      <c r="F52" s="36">
        <f t="shared" si="24"/>
        <v>0</v>
      </c>
      <c r="G52" s="35"/>
      <c r="H52" s="36">
        <f t="shared" si="25"/>
        <v>0</v>
      </c>
      <c r="I52" s="35"/>
      <c r="J52" s="36">
        <f t="shared" si="26"/>
        <v>0</v>
      </c>
    </row>
    <row r="53" spans="1:12" s="23" customFormat="1" ht="15.4" customHeight="1" x14ac:dyDescent="0.35">
      <c r="A53" s="29" t="s">
        <v>60</v>
      </c>
      <c r="B53" s="46" t="s">
        <v>63</v>
      </c>
      <c r="C53" s="47"/>
      <c r="D53" s="47"/>
      <c r="E53" s="35"/>
      <c r="F53" s="36">
        <f t="shared" si="24"/>
        <v>0</v>
      </c>
      <c r="G53" s="35"/>
      <c r="H53" s="36">
        <f t="shared" si="25"/>
        <v>0</v>
      </c>
      <c r="I53" s="35"/>
      <c r="J53" s="36">
        <f t="shared" si="26"/>
        <v>0</v>
      </c>
    </row>
    <row r="54" spans="1:12" s="23" customFormat="1" ht="15.4" customHeight="1" x14ac:dyDescent="0.35">
      <c r="A54" s="29" t="s">
        <v>80</v>
      </c>
      <c r="B54" s="46" t="s">
        <v>65</v>
      </c>
      <c r="C54" s="47"/>
      <c r="D54" s="47"/>
      <c r="E54" s="35"/>
      <c r="F54" s="36">
        <f t="shared" si="24"/>
        <v>0</v>
      </c>
      <c r="G54" s="35"/>
      <c r="H54" s="36">
        <f t="shared" si="25"/>
        <v>0</v>
      </c>
      <c r="I54" s="35"/>
      <c r="J54" s="36">
        <f t="shared" si="26"/>
        <v>0</v>
      </c>
    </row>
    <row r="55" spans="1:12" s="23" customFormat="1" ht="15.4" customHeight="1" x14ac:dyDescent="0.35">
      <c r="A55" s="29" t="s">
        <v>81</v>
      </c>
      <c r="B55" s="46" t="s">
        <v>64</v>
      </c>
      <c r="C55" s="47"/>
      <c r="D55" s="47"/>
      <c r="E55" s="35"/>
      <c r="F55" s="36">
        <f t="shared" si="24"/>
        <v>0</v>
      </c>
      <c r="G55" s="35"/>
      <c r="H55" s="36">
        <f t="shared" si="25"/>
        <v>0</v>
      </c>
      <c r="I55" s="35"/>
      <c r="J55" s="36">
        <f t="shared" si="26"/>
        <v>0</v>
      </c>
    </row>
    <row r="56" spans="1:12" s="23" customFormat="1" ht="15.4" customHeight="1" x14ac:dyDescent="0.35">
      <c r="A56" s="29" t="s">
        <v>82</v>
      </c>
      <c r="B56" s="46" t="s">
        <v>70</v>
      </c>
      <c r="C56" s="47"/>
      <c r="D56" s="47"/>
      <c r="E56" s="35"/>
      <c r="F56" s="36">
        <f t="shared" si="24"/>
        <v>0</v>
      </c>
      <c r="G56" s="35"/>
      <c r="H56" s="36">
        <f t="shared" si="25"/>
        <v>0</v>
      </c>
      <c r="I56" s="35"/>
      <c r="J56" s="36">
        <f t="shared" si="26"/>
        <v>0</v>
      </c>
    </row>
    <row r="57" spans="1:12" s="23" customFormat="1" ht="15.4" customHeight="1" x14ac:dyDescent="0.35">
      <c r="A57" s="58" t="s">
        <v>83</v>
      </c>
      <c r="B57" s="60" t="s">
        <v>66</v>
      </c>
      <c r="C57" s="60"/>
      <c r="D57" s="60"/>
      <c r="E57" s="35"/>
      <c r="F57" s="36">
        <f t="shared" si="24"/>
        <v>0</v>
      </c>
      <c r="G57" s="35"/>
      <c r="H57" s="36">
        <f t="shared" si="25"/>
        <v>0</v>
      </c>
      <c r="I57" s="35"/>
      <c r="J57" s="36">
        <f t="shared" si="26"/>
        <v>0</v>
      </c>
    </row>
    <row r="58" spans="1:12" s="23" customFormat="1" ht="15.4" customHeight="1" x14ac:dyDescent="0.35">
      <c r="A58" s="51"/>
      <c r="B58" s="70" t="s">
        <v>91</v>
      </c>
      <c r="C58" s="71"/>
      <c r="D58" s="71"/>
      <c r="E58" s="54">
        <f t="shared" ref="E58:I58" si="27">SUM(E47:E57)</f>
        <v>0</v>
      </c>
      <c r="F58" s="64">
        <f>SUM(F47:F57)</f>
        <v>0</v>
      </c>
      <c r="G58" s="54">
        <f t="shared" ref="G58" si="28">SUM(G47:G57)</f>
        <v>0</v>
      </c>
      <c r="H58" s="64">
        <f>SUM(H47:H57)</f>
        <v>0</v>
      </c>
      <c r="I58" s="54">
        <f t="shared" si="27"/>
        <v>0</v>
      </c>
      <c r="J58" s="64">
        <f>SUM(J47:J57)</f>
        <v>0</v>
      </c>
    </row>
    <row r="59" spans="1:12" s="23" customFormat="1" ht="15.4" customHeight="1" x14ac:dyDescent="0.35">
      <c r="A59" s="72" t="s">
        <v>67</v>
      </c>
      <c r="B59" s="73" t="s">
        <v>73</v>
      </c>
      <c r="C59" s="73"/>
      <c r="D59" s="73"/>
      <c r="E59" s="54">
        <f t="shared" ref="E59:I59" si="29">SUM(E11,E38,E44,E58)</f>
        <v>1</v>
      </c>
      <c r="F59" s="64">
        <f>SUM(F11,F38,F44,F58)</f>
        <v>0</v>
      </c>
      <c r="G59" s="54">
        <f t="shared" ref="G59" si="30">SUM(G11,G38,G44,G58)</f>
        <v>1</v>
      </c>
      <c r="H59" s="64">
        <f>SUM(H11,H38,H44,H58)</f>
        <v>0</v>
      </c>
      <c r="I59" s="54">
        <f t="shared" si="29"/>
        <v>1</v>
      </c>
      <c r="J59" s="64">
        <f>SUM(J11,J38,J44,J58)</f>
        <v>0</v>
      </c>
    </row>
    <row r="60" spans="1:12" s="23" customFormat="1" ht="15.4" customHeight="1" x14ac:dyDescent="0.35">
      <c r="A60" s="74" t="s">
        <v>84</v>
      </c>
      <c r="B60" s="75" t="s">
        <v>93</v>
      </c>
      <c r="C60" s="75"/>
      <c r="D60" s="75"/>
      <c r="E60" s="35"/>
      <c r="F60" s="36">
        <f>E60*F$59</f>
        <v>0</v>
      </c>
      <c r="G60" s="35"/>
      <c r="H60" s="36">
        <f>G60*H$59</f>
        <v>0</v>
      </c>
      <c r="I60" s="35"/>
      <c r="J60" s="36">
        <f>I60*J$59</f>
        <v>0</v>
      </c>
    </row>
    <row r="61" spans="1:12" s="23" customFormat="1" ht="15.4" customHeight="1" x14ac:dyDescent="0.35">
      <c r="A61" s="74" t="s">
        <v>68</v>
      </c>
      <c r="B61" s="75" t="s">
        <v>94</v>
      </c>
      <c r="C61" s="75"/>
      <c r="D61" s="75"/>
      <c r="E61" s="35"/>
      <c r="F61" s="36">
        <f>E61*F$59</f>
        <v>0</v>
      </c>
      <c r="G61" s="35"/>
      <c r="H61" s="36">
        <f>G61*H$59</f>
        <v>0</v>
      </c>
      <c r="I61" s="35"/>
      <c r="J61" s="36">
        <f>I61*J$59</f>
        <v>0</v>
      </c>
    </row>
    <row r="62" spans="1:12" s="23" customFormat="1" ht="28" customHeight="1" x14ac:dyDescent="0.35">
      <c r="A62" s="76"/>
      <c r="B62" s="123" t="s">
        <v>95</v>
      </c>
      <c r="C62" s="124"/>
      <c r="D62" s="125"/>
      <c r="E62" s="77"/>
      <c r="F62" s="78">
        <f>SUM(F$59:F$61)</f>
        <v>0</v>
      </c>
      <c r="G62" s="77"/>
      <c r="H62" s="78">
        <f>SUM(H$59:H$61)</f>
        <v>0</v>
      </c>
      <c r="I62" s="77"/>
      <c r="J62" s="78">
        <f>SUM(J$59:J$61)</f>
        <v>0</v>
      </c>
    </row>
    <row r="63" spans="1:12" s="23" customFormat="1" ht="30" customHeight="1" x14ac:dyDescent="0.35">
      <c r="A63" s="79"/>
      <c r="B63" s="126" t="s">
        <v>112</v>
      </c>
      <c r="C63" s="127"/>
      <c r="D63" s="128"/>
      <c r="E63" s="80">
        <f>IF(AND(F$62&lt;&gt;0,F$11&lt;&gt;""),IF(F$62/F$11-1&gt;0,F$62/F$11-1,0),0)</f>
        <v>0</v>
      </c>
      <c r="F63" s="36"/>
      <c r="G63" s="80">
        <f>IF(AND(H$62&lt;&gt;0,H$11&lt;&gt;""),IF(H$62/H$11-1&gt;0,H$62/H$11-1,0),0)</f>
        <v>0</v>
      </c>
      <c r="H63" s="36"/>
      <c r="I63" s="80">
        <f>IF(AND(J$62&lt;&gt;0,J$11&lt;&gt;""),IF(J$62/J$11-1&gt;0,J$62/J$11-1,0),0)</f>
        <v>0</v>
      </c>
      <c r="J63" s="36"/>
    </row>
    <row r="64" spans="1:12" s="23" customFormat="1" ht="30" customHeight="1" x14ac:dyDescent="0.35">
      <c r="A64" s="79"/>
      <c r="B64" s="126" t="s">
        <v>125</v>
      </c>
      <c r="C64" s="127"/>
      <c r="D64" s="127"/>
      <c r="E64" s="80">
        <f>IF(E63&lt;&gt;0,SUM(E11,E38,E40,E47,E48,E51)/(E63+1),0)</f>
        <v>0</v>
      </c>
      <c r="F64" s="21"/>
      <c r="G64" s="80">
        <f>IF(G63&lt;&gt;0,SUM(G11,G38,G40,G47,G48,G51)/(G63+1),0)</f>
        <v>0</v>
      </c>
      <c r="H64" s="21"/>
      <c r="I64" s="80">
        <f>IF(I63&lt;&gt;0,SUM(I11,I38,I40,I47,I48,I51)/(I63+1),0)</f>
        <v>0</v>
      </c>
      <c r="J64" s="21"/>
      <c r="L64" s="81"/>
    </row>
    <row r="65" spans="1:11" s="23" customFormat="1" ht="30" customHeight="1" x14ac:dyDescent="0.35">
      <c r="A65" s="74" t="s">
        <v>107</v>
      </c>
      <c r="B65" s="126" t="s">
        <v>126</v>
      </c>
      <c r="C65" s="127"/>
      <c r="D65" s="128"/>
      <c r="E65" s="35"/>
      <c r="F65" s="21"/>
      <c r="G65" s="35"/>
      <c r="H65" s="21"/>
      <c r="I65" s="35"/>
      <c r="J65" s="21"/>
    </row>
    <row r="66" spans="1:11" s="23" customFormat="1" ht="30.25" customHeight="1" x14ac:dyDescent="0.35">
      <c r="A66" s="82" t="s">
        <v>108</v>
      </c>
      <c r="B66" s="123" t="s">
        <v>99</v>
      </c>
      <c r="C66" s="124"/>
      <c r="D66" s="125"/>
      <c r="E66" s="129">
        <f>IF(AND(E65+G65+I65=1,F62&lt;&gt;"",H62&lt;&gt;"",J62&lt;&gt;"",E65&gt;=0,G65&gt;=0,I65&gt;=0),F62*E65+H62*G65+J62*I65,0)</f>
        <v>0</v>
      </c>
      <c r="F66" s="130"/>
      <c r="G66" s="130"/>
      <c r="H66" s="130"/>
      <c r="I66" s="130"/>
      <c r="J66" s="131"/>
    </row>
    <row r="67" spans="1:11" hidden="1" x14ac:dyDescent="0.3">
      <c r="A67" s="83"/>
      <c r="B67" s="84"/>
      <c r="C67" s="84"/>
      <c r="D67" s="84"/>
      <c r="E67" s="84"/>
      <c r="F67" s="84"/>
      <c r="G67" s="84"/>
      <c r="H67" s="84"/>
      <c r="I67" s="84"/>
      <c r="J67" s="85"/>
    </row>
    <row r="68" spans="1:11" hidden="1" x14ac:dyDescent="0.3">
      <c r="A68" s="4" t="s">
        <v>104</v>
      </c>
      <c r="J68" s="6"/>
    </row>
    <row r="69" spans="1:11" hidden="1" x14ac:dyDescent="0.3">
      <c r="A69" s="86" t="s">
        <v>114</v>
      </c>
      <c r="J69" s="6"/>
    </row>
    <row r="70" spans="1:11" hidden="1" x14ac:dyDescent="0.3">
      <c r="A70" s="86" t="s">
        <v>106</v>
      </c>
      <c r="J70" s="6"/>
    </row>
    <row r="71" spans="1:11" hidden="1" x14ac:dyDescent="0.3">
      <c r="A71" s="86" t="s">
        <v>105</v>
      </c>
      <c r="J71" s="6"/>
    </row>
    <row r="72" spans="1:11" hidden="1" x14ac:dyDescent="0.3">
      <c r="A72" s="7"/>
      <c r="B72" s="8"/>
      <c r="C72" s="8"/>
      <c r="D72" s="8"/>
      <c r="E72" s="8"/>
      <c r="F72" s="8"/>
      <c r="G72" s="8"/>
      <c r="H72" s="8"/>
      <c r="I72" s="8"/>
      <c r="J72" s="9"/>
      <c r="K72" s="113"/>
    </row>
    <row r="73" spans="1:11" s="3" customFormat="1" hidden="1" x14ac:dyDescent="0.35">
      <c r="A73" s="87" t="s">
        <v>113</v>
      </c>
      <c r="B73" s="88"/>
      <c r="C73" s="88"/>
      <c r="D73" s="88"/>
      <c r="E73" s="89"/>
      <c r="F73" s="88"/>
      <c r="G73" s="88"/>
      <c r="H73" s="88"/>
      <c r="I73" s="88"/>
      <c r="J73" s="90"/>
    </row>
    <row r="74" spans="1:11" s="3" customFormat="1" hidden="1" x14ac:dyDescent="0.35">
      <c r="A74" s="32" t="s">
        <v>116</v>
      </c>
      <c r="B74" s="33" t="s">
        <v>11</v>
      </c>
      <c r="C74" s="34"/>
      <c r="D74" s="34"/>
      <c r="E74" s="91">
        <f>E14</f>
        <v>0</v>
      </c>
      <c r="F74" s="114"/>
      <c r="G74" s="91">
        <f>G14</f>
        <v>0</v>
      </c>
      <c r="H74" s="114"/>
      <c r="I74" s="91">
        <f>I14</f>
        <v>0</v>
      </c>
      <c r="J74" s="114"/>
    </row>
    <row r="75" spans="1:11" s="3" customFormat="1" hidden="1" x14ac:dyDescent="0.35">
      <c r="A75" s="37" t="s">
        <v>117</v>
      </c>
      <c r="B75" s="30" t="s">
        <v>17</v>
      </c>
      <c r="C75" s="31"/>
      <c r="D75" s="31"/>
      <c r="E75" s="91">
        <f>E15</f>
        <v>0</v>
      </c>
      <c r="F75" s="114"/>
      <c r="G75" s="91">
        <f>G15</f>
        <v>0</v>
      </c>
      <c r="H75" s="114"/>
      <c r="I75" s="91">
        <f>I15</f>
        <v>0</v>
      </c>
      <c r="J75" s="114"/>
    </row>
    <row r="76" spans="1:11" s="3" customFormat="1" hidden="1" x14ac:dyDescent="0.35">
      <c r="A76" s="32" t="s">
        <v>118</v>
      </c>
      <c r="B76" s="30" t="s">
        <v>18</v>
      </c>
      <c r="C76" s="31"/>
      <c r="D76" s="31"/>
      <c r="E76" s="91">
        <f t="shared" ref="E76:E80" si="31">E16</f>
        <v>0</v>
      </c>
      <c r="F76" s="114"/>
      <c r="G76" s="91">
        <f t="shared" ref="G76" si="32">G16</f>
        <v>0</v>
      </c>
      <c r="H76" s="114"/>
      <c r="I76" s="91">
        <f t="shared" ref="I76" si="33">I16</f>
        <v>0</v>
      </c>
      <c r="J76" s="114"/>
    </row>
    <row r="77" spans="1:11" s="3" customFormat="1" hidden="1" x14ac:dyDescent="0.35">
      <c r="A77" s="37" t="s">
        <v>119</v>
      </c>
      <c r="B77" s="30" t="s">
        <v>19</v>
      </c>
      <c r="C77" s="31"/>
      <c r="D77" s="31"/>
      <c r="E77" s="91">
        <f t="shared" si="31"/>
        <v>0</v>
      </c>
      <c r="F77" s="114"/>
      <c r="G77" s="91">
        <f t="shared" ref="G77" si="34">G17</f>
        <v>0</v>
      </c>
      <c r="H77" s="114"/>
      <c r="I77" s="91">
        <f t="shared" ref="I77" si="35">I17</f>
        <v>0</v>
      </c>
      <c r="J77" s="114"/>
    </row>
    <row r="78" spans="1:11" s="3" customFormat="1" hidden="1" x14ac:dyDescent="0.35">
      <c r="A78" s="32" t="s">
        <v>120</v>
      </c>
      <c r="B78" s="30" t="s">
        <v>20</v>
      </c>
      <c r="C78" s="31"/>
      <c r="D78" s="31"/>
      <c r="E78" s="91">
        <f t="shared" si="31"/>
        <v>0</v>
      </c>
      <c r="F78" s="114"/>
      <c r="G78" s="91">
        <f t="shared" ref="G78" si="36">G18</f>
        <v>0</v>
      </c>
      <c r="H78" s="114"/>
      <c r="I78" s="91">
        <f t="shared" ref="I78" si="37">I18</f>
        <v>0</v>
      </c>
      <c r="J78" s="114"/>
    </row>
    <row r="79" spans="1:11" s="3" customFormat="1" hidden="1" x14ac:dyDescent="0.35">
      <c r="A79" s="37" t="s">
        <v>121</v>
      </c>
      <c r="B79" s="30" t="s">
        <v>21</v>
      </c>
      <c r="C79" s="31"/>
      <c r="D79" s="31"/>
      <c r="E79" s="91">
        <f t="shared" si="31"/>
        <v>0</v>
      </c>
      <c r="F79" s="114"/>
      <c r="G79" s="91">
        <f t="shared" ref="G79" si="38">G19</f>
        <v>0</v>
      </c>
      <c r="H79" s="114"/>
      <c r="I79" s="91">
        <f t="shared" ref="I79" si="39">I19</f>
        <v>0</v>
      </c>
      <c r="J79" s="114"/>
    </row>
    <row r="80" spans="1:11" s="3" customFormat="1" hidden="1" x14ac:dyDescent="0.35">
      <c r="A80" s="32" t="s">
        <v>122</v>
      </c>
      <c r="B80" s="30" t="s">
        <v>22</v>
      </c>
      <c r="C80" s="31"/>
      <c r="D80" s="31"/>
      <c r="E80" s="91">
        <f t="shared" si="31"/>
        <v>0</v>
      </c>
      <c r="F80" s="115">
        <f>SUM(E74:E80,E40,E47,E48,E51)*$F$11</f>
        <v>0</v>
      </c>
      <c r="G80" s="91">
        <f t="shared" ref="G80" si="40">G20</f>
        <v>0</v>
      </c>
      <c r="H80" s="115">
        <f>SUM(G74:G80,G40,G47,G48,G51)*$F$11</f>
        <v>0</v>
      </c>
      <c r="I80" s="91">
        <f t="shared" ref="I80" si="41">I20</f>
        <v>0</v>
      </c>
      <c r="J80" s="115">
        <f>SUM(I74:I80,I40,I47,I48,I51)*$F$11</f>
        <v>0</v>
      </c>
    </row>
    <row r="81" spans="1:10" s="3" customFormat="1" ht="15" hidden="1" customHeight="1" x14ac:dyDescent="0.35">
      <c r="A81" s="79"/>
      <c r="B81" s="132" t="s">
        <v>115</v>
      </c>
      <c r="C81" s="133"/>
      <c r="D81" s="133"/>
      <c r="E81" s="92">
        <f>IF(AND(E74=E14,E75=E15,E16=E76,E77=E17,E18=E78,E79=E19,E20=E80),E64,SUM(E11,SUM(E74:E80),E33,E37,E40,E47,E48,E51)/(F81+1))</f>
        <v>0</v>
      </c>
      <c r="F81" s="116" t="e">
        <f>((F80+F61+F60+F58+F37+F33+F44+F11-F51-F48-F47-F40)/F$11)-1</f>
        <v>#DIV/0!</v>
      </c>
      <c r="G81" s="92">
        <f>IF(AND(G74=G14,G75=G15,G16=G76,G77=G17,G18=G78,G79=G19,G20=G80),G64,SUM(G11,SUM(G74:G80),G33,G37,G40,G47,G48,G51)/(H81+1))</f>
        <v>0</v>
      </c>
      <c r="H81" s="116" t="e">
        <f>((H80+H61+H60+H58+H37+H33+H44+H11-H51-H48-H47-H40)/H$11)-1</f>
        <v>#DIV/0!</v>
      </c>
      <c r="I81" s="92">
        <f>IF(AND(I74=I14,I75=I15,I16=I76,I77=I17,I18=I78,I79=I19,I20=I80),I64,SUM(I11,SUM(I74:I80),I33,I37,I40,I47,I48,I51)/(J81+1))</f>
        <v>0</v>
      </c>
      <c r="J81" s="116" t="e">
        <f>((J80+J61+J60+J58+J37+J33+J44+J11-J51-J48-J47-J40)/J$11)-1</f>
        <v>#DIV/0!</v>
      </c>
    </row>
    <row r="82" spans="1:10" ht="4.5" hidden="1" customHeight="1" x14ac:dyDescent="0.3">
      <c r="A82" s="7"/>
      <c r="B82" s="8"/>
      <c r="C82" s="8"/>
      <c r="D82" s="8"/>
      <c r="E82" s="8"/>
      <c r="F82" s="8"/>
      <c r="G82" s="8"/>
      <c r="H82" s="8"/>
      <c r="I82" s="8"/>
      <c r="J82" s="9"/>
    </row>
    <row r="83" spans="1:10" ht="22.5" hidden="1" customHeight="1" x14ac:dyDescent="0.3">
      <c r="A83" s="93"/>
      <c r="B83" s="94" t="s">
        <v>102</v>
      </c>
      <c r="C83" s="95"/>
      <c r="D83" s="95"/>
      <c r="E83" s="89" t="s">
        <v>127</v>
      </c>
      <c r="F83" s="95"/>
      <c r="G83" s="95"/>
      <c r="H83" s="95"/>
      <c r="I83" s="95"/>
      <c r="J83" s="96"/>
    </row>
    <row r="84" spans="1:10" s="23" customFormat="1" ht="19.899999999999999" hidden="1" customHeight="1" x14ac:dyDescent="0.35">
      <c r="A84" s="105" t="s">
        <v>109</v>
      </c>
      <c r="B84" s="14" t="s">
        <v>100</v>
      </c>
      <c r="C84" s="15"/>
      <c r="D84" s="15"/>
      <c r="E84" s="80">
        <f>IF(F11&lt;&gt;0,F84/F11,0)</f>
        <v>0</v>
      </c>
      <c r="F84" s="97"/>
      <c r="G84" s="80">
        <f>IF(H11&lt;&gt;0,H84/H11,0)</f>
        <v>0</v>
      </c>
      <c r="H84" s="97"/>
      <c r="I84" s="80">
        <f>IF(J11&lt;&gt;0,J84/J11,0)</f>
        <v>0</v>
      </c>
      <c r="J84" s="97"/>
    </row>
    <row r="85" spans="1:10" s="23" customFormat="1" ht="19.899999999999999" hidden="1" customHeight="1" x14ac:dyDescent="0.35">
      <c r="A85" s="13"/>
      <c r="B85" s="14" t="s">
        <v>101</v>
      </c>
      <c r="C85" s="15"/>
      <c r="D85" s="15"/>
      <c r="E85" s="80">
        <f>IF(F62&lt;&gt;0,F85/F62,0)</f>
        <v>0</v>
      </c>
      <c r="F85" s="98">
        <f>IF(AND(F84&gt;0,F11&gt;0),F62*(E81*F84/F11+(100%-E81)),0)</f>
        <v>0</v>
      </c>
      <c r="G85" s="80">
        <f>IF(H62&lt;&gt;0,H85/H62,0)</f>
        <v>0</v>
      </c>
      <c r="H85" s="98">
        <f>IF(AND(H84&gt;0,H11&gt;0),H62*(G81*H84/H11+(100%-G81)),0)</f>
        <v>0</v>
      </c>
      <c r="I85" s="80">
        <f>IF(J62&lt;&gt;0,J85/J62,0)</f>
        <v>0</v>
      </c>
      <c r="J85" s="98">
        <f>IF(AND(J84&gt;0,J11&gt;0),J62*(I81*J84/J11+(100%-I81)),0)</f>
        <v>0</v>
      </c>
    </row>
    <row r="86" spans="1:10" s="23" customFormat="1" ht="22.15" hidden="1" customHeight="1" x14ac:dyDescent="0.35">
      <c r="A86" s="99" t="s">
        <v>128</v>
      </c>
      <c r="B86" s="117" t="s">
        <v>103</v>
      </c>
      <c r="C86" s="118"/>
      <c r="D86" s="119"/>
      <c r="E86" s="120">
        <f>IF(E66&gt;0,F85*E65+H85*G65+J85*I65,0)</f>
        <v>0</v>
      </c>
      <c r="F86" s="121"/>
      <c r="G86" s="121"/>
      <c r="H86" s="121"/>
      <c r="I86" s="121"/>
      <c r="J86" s="122"/>
    </row>
    <row r="88" spans="1:10" x14ac:dyDescent="0.3">
      <c r="I88" s="100"/>
    </row>
    <row r="89" spans="1:10" x14ac:dyDescent="0.3">
      <c r="G89" s="100"/>
      <c r="H89" s="101"/>
    </row>
  </sheetData>
  <sheetProtection algorithmName="SHA-512" hashValue="DbCunZEBLd1mo00O3Vhd5I+VLqF4uvTGRQfUSV/sRJT2rUY2IYglzV6vB9FjtPpiacA3vQ7UgomJyAe0nyzbHw==" saltValue="c+OL6XDUylJ3pDOlTj1j7A==" spinCount="100000" sheet="1" objects="1" scenarios="1" formatColumns="0" formatRows="0" autoFilter="0"/>
  <mergeCells count="16">
    <mergeCell ref="E3:H3"/>
    <mergeCell ref="E4:H4"/>
    <mergeCell ref="B40:D40"/>
    <mergeCell ref="G6:J8"/>
    <mergeCell ref="E9:F9"/>
    <mergeCell ref="G9:H9"/>
    <mergeCell ref="I9:J9"/>
    <mergeCell ref="B86:D86"/>
    <mergeCell ref="E86:J86"/>
    <mergeCell ref="B62:D62"/>
    <mergeCell ref="B63:D63"/>
    <mergeCell ref="B64:D64"/>
    <mergeCell ref="B65:D65"/>
    <mergeCell ref="B66:D66"/>
    <mergeCell ref="E66:J66"/>
    <mergeCell ref="B81:D8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&amp;LAufschlüsselung der Stundenverrechnungssätze&amp;RSeite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605BB-F16F-42A6-B599-B96FEE704EBA}">
  <sheetPr>
    <tabColor theme="6" tint="0.79998168889431442"/>
    <pageSetUpPr fitToPage="1"/>
  </sheetPr>
  <dimension ref="A1:N89"/>
  <sheetViews>
    <sheetView showGridLines="0" zoomScaleNormal="100" workbookViewId="0">
      <selection activeCell="G9" sqref="G9:H9"/>
    </sheetView>
  </sheetViews>
  <sheetFormatPr baseColWidth="10" defaultColWidth="11.453125" defaultRowHeight="12" x14ac:dyDescent="0.3"/>
  <cols>
    <col min="1" max="1" width="7.7265625" style="5" customWidth="1"/>
    <col min="2" max="2" width="13.7265625" style="5" customWidth="1"/>
    <col min="3" max="3" width="41.26953125" style="5" customWidth="1"/>
    <col min="4" max="4" width="8" style="5" customWidth="1"/>
    <col min="5" max="10" width="14.7265625" style="5" customWidth="1"/>
    <col min="11" max="16384" width="11.453125" style="5"/>
  </cols>
  <sheetData>
    <row r="1" spans="1:14" s="104" customFormat="1" ht="21" customHeight="1" x14ac:dyDescent="0.35">
      <c r="A1" s="112" t="s">
        <v>135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4" s="104" customFormat="1" ht="11.25" customHeight="1" x14ac:dyDescent="0.35">
      <c r="A2" s="109"/>
      <c r="J2" s="110"/>
    </row>
    <row r="3" spans="1:14" ht="17.25" customHeight="1" x14ac:dyDescent="0.3">
      <c r="A3" s="4" t="s">
        <v>133</v>
      </c>
      <c r="D3" s="111" t="s">
        <v>134</v>
      </c>
      <c r="E3" s="134"/>
      <c r="F3" s="135"/>
      <c r="G3" s="135"/>
      <c r="H3" s="136"/>
      <c r="J3" s="6"/>
    </row>
    <row r="4" spans="1:14" ht="17.25" customHeight="1" x14ac:dyDescent="0.3">
      <c r="A4" s="4" t="s">
        <v>129</v>
      </c>
      <c r="D4" s="111" t="s">
        <v>130</v>
      </c>
      <c r="E4" s="134"/>
      <c r="F4" s="135"/>
      <c r="G4" s="135"/>
      <c r="H4" s="136"/>
      <c r="J4" s="6"/>
    </row>
    <row r="5" spans="1:14" s="104" customFormat="1" ht="12" customHeight="1" x14ac:dyDescent="0.35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4" s="3" customFormat="1" ht="15.4" customHeight="1" x14ac:dyDescent="0.35">
      <c r="A6" s="1" t="s">
        <v>96</v>
      </c>
      <c r="B6" s="2"/>
      <c r="C6" s="10" t="s">
        <v>110</v>
      </c>
      <c r="D6" s="2"/>
      <c r="E6" s="2"/>
      <c r="F6" s="2"/>
      <c r="G6" s="138" t="s">
        <v>138</v>
      </c>
      <c r="H6" s="139"/>
      <c r="I6" s="139"/>
      <c r="J6" s="140"/>
    </row>
    <row r="7" spans="1:14" s="3" customFormat="1" ht="15.4" customHeight="1" x14ac:dyDescent="0.35">
      <c r="A7" s="11"/>
      <c r="C7" s="12" t="s">
        <v>123</v>
      </c>
      <c r="G7" s="141"/>
      <c r="H7" s="142"/>
      <c r="I7" s="142"/>
      <c r="J7" s="143"/>
    </row>
    <row r="8" spans="1:14" s="3" customFormat="1" ht="15.4" customHeight="1" x14ac:dyDescent="0.35">
      <c r="A8" s="4"/>
      <c r="C8" s="12" t="s">
        <v>124</v>
      </c>
      <c r="G8" s="144"/>
      <c r="H8" s="145"/>
      <c r="I8" s="145"/>
      <c r="J8" s="146"/>
    </row>
    <row r="9" spans="1:14" s="16" customFormat="1" ht="26.65" customHeight="1" x14ac:dyDescent="0.3">
      <c r="A9" s="13" t="s">
        <v>0</v>
      </c>
      <c r="B9" s="14" t="s">
        <v>1</v>
      </c>
      <c r="C9" s="15"/>
      <c r="D9" s="15"/>
      <c r="E9" s="147" t="s">
        <v>98</v>
      </c>
      <c r="F9" s="148"/>
      <c r="G9" s="149" t="s">
        <v>111</v>
      </c>
      <c r="H9" s="150"/>
      <c r="I9" s="149" t="s">
        <v>97</v>
      </c>
      <c r="J9" s="150"/>
    </row>
    <row r="10" spans="1:14" s="16" customFormat="1" x14ac:dyDescent="0.3">
      <c r="A10" s="17"/>
      <c r="B10" s="18"/>
      <c r="C10" s="18"/>
      <c r="D10" s="18"/>
      <c r="E10" s="19" t="s">
        <v>2</v>
      </c>
      <c r="F10" s="20" t="s">
        <v>3</v>
      </c>
      <c r="G10" s="19" t="s">
        <v>2</v>
      </c>
      <c r="H10" s="20" t="s">
        <v>3</v>
      </c>
      <c r="I10" s="19" t="s">
        <v>2</v>
      </c>
      <c r="J10" s="20" t="s">
        <v>3</v>
      </c>
    </row>
    <row r="11" spans="1:14" s="23" customFormat="1" ht="15.4" customHeight="1" x14ac:dyDescent="0.35">
      <c r="A11" s="13" t="s">
        <v>69</v>
      </c>
      <c r="B11" s="14" t="s">
        <v>5</v>
      </c>
      <c r="C11" s="15"/>
      <c r="D11" s="15"/>
      <c r="E11" s="21">
        <v>1</v>
      </c>
      <c r="F11" s="22"/>
      <c r="G11" s="21">
        <v>1</v>
      </c>
      <c r="H11" s="22"/>
      <c r="I11" s="21">
        <v>1</v>
      </c>
      <c r="J11" s="22"/>
    </row>
    <row r="12" spans="1:14" s="28" customFormat="1" ht="15.4" customHeight="1" x14ac:dyDescent="0.35">
      <c r="A12" s="24" t="s">
        <v>7</v>
      </c>
      <c r="B12" s="14" t="s">
        <v>8</v>
      </c>
      <c r="C12" s="15"/>
      <c r="D12" s="15"/>
      <c r="E12" s="25"/>
      <c r="F12" s="26"/>
      <c r="G12" s="25"/>
      <c r="H12" s="26"/>
      <c r="I12" s="25"/>
      <c r="J12" s="27"/>
    </row>
    <row r="13" spans="1:14" s="28" customFormat="1" ht="15.4" customHeight="1" x14ac:dyDescent="0.35">
      <c r="A13" s="29" t="s">
        <v>6</v>
      </c>
      <c r="B13" s="30" t="s">
        <v>9</v>
      </c>
      <c r="C13" s="31"/>
      <c r="D13" s="31"/>
      <c r="E13" s="25"/>
      <c r="F13" s="26"/>
      <c r="G13" s="25"/>
      <c r="H13" s="26"/>
      <c r="I13" s="25"/>
      <c r="J13" s="27"/>
    </row>
    <row r="14" spans="1:14" s="28" customFormat="1" ht="15.4" customHeight="1" x14ac:dyDescent="0.35">
      <c r="A14" s="32" t="s">
        <v>10</v>
      </c>
      <c r="B14" s="33" t="s">
        <v>11</v>
      </c>
      <c r="C14" s="34"/>
      <c r="D14" s="34"/>
      <c r="E14" s="35"/>
      <c r="F14" s="36">
        <f>E14*F$11</f>
        <v>0</v>
      </c>
      <c r="G14" s="35"/>
      <c r="H14" s="36">
        <f>G14*H$11</f>
        <v>0</v>
      </c>
      <c r="I14" s="35"/>
      <c r="J14" s="36">
        <f>I14*J$11</f>
        <v>0</v>
      </c>
    </row>
    <row r="15" spans="1:14" s="28" customFormat="1" ht="15.4" customHeight="1" x14ac:dyDescent="0.35">
      <c r="A15" s="37" t="s">
        <v>12</v>
      </c>
      <c r="B15" s="30" t="s">
        <v>17</v>
      </c>
      <c r="C15" s="31"/>
      <c r="D15" s="31"/>
      <c r="E15" s="35"/>
      <c r="F15" s="36">
        <f t="shared" ref="F15:F20" si="0">E15*F$11</f>
        <v>0</v>
      </c>
      <c r="G15" s="35"/>
      <c r="H15" s="36">
        <f t="shared" ref="H15:H20" si="1">G15*H$11</f>
        <v>0</v>
      </c>
      <c r="I15" s="35"/>
      <c r="J15" s="36">
        <f t="shared" ref="J15:J20" si="2">I15*J$11</f>
        <v>0</v>
      </c>
    </row>
    <row r="16" spans="1:14" s="28" customFormat="1" ht="15.4" customHeight="1" x14ac:dyDescent="0.3">
      <c r="A16" s="37" t="s">
        <v>13</v>
      </c>
      <c r="B16" s="30" t="s">
        <v>18</v>
      </c>
      <c r="C16" s="31"/>
      <c r="D16" s="31"/>
      <c r="E16" s="35"/>
      <c r="F16" s="36">
        <f t="shared" si="0"/>
        <v>0</v>
      </c>
      <c r="G16" s="35"/>
      <c r="H16" s="36">
        <f t="shared" si="1"/>
        <v>0</v>
      </c>
      <c r="I16" s="35"/>
      <c r="J16" s="36">
        <f t="shared" si="2"/>
        <v>0</v>
      </c>
      <c r="M16" s="5"/>
      <c r="N16" s="5"/>
    </row>
    <row r="17" spans="1:14" s="23" customFormat="1" ht="15.4" customHeight="1" x14ac:dyDescent="0.3">
      <c r="A17" s="37" t="s">
        <v>75</v>
      </c>
      <c r="B17" s="30" t="s">
        <v>19</v>
      </c>
      <c r="C17" s="31"/>
      <c r="D17" s="31"/>
      <c r="E17" s="35"/>
      <c r="F17" s="36">
        <f t="shared" si="0"/>
        <v>0</v>
      </c>
      <c r="G17" s="35"/>
      <c r="H17" s="36">
        <f t="shared" si="1"/>
        <v>0</v>
      </c>
      <c r="I17" s="35"/>
      <c r="J17" s="36">
        <f t="shared" si="2"/>
        <v>0</v>
      </c>
      <c r="M17" s="5"/>
      <c r="N17" s="5"/>
    </row>
    <row r="18" spans="1:14" s="28" customFormat="1" ht="15.4" customHeight="1" x14ac:dyDescent="0.3">
      <c r="A18" s="37" t="s">
        <v>14</v>
      </c>
      <c r="B18" s="30" t="s">
        <v>20</v>
      </c>
      <c r="C18" s="31"/>
      <c r="D18" s="31"/>
      <c r="E18" s="35"/>
      <c r="F18" s="36">
        <f t="shared" si="0"/>
        <v>0</v>
      </c>
      <c r="G18" s="35"/>
      <c r="H18" s="36">
        <f t="shared" si="1"/>
        <v>0</v>
      </c>
      <c r="I18" s="35"/>
      <c r="J18" s="36">
        <f t="shared" si="2"/>
        <v>0</v>
      </c>
      <c r="M18" s="5"/>
      <c r="N18" s="5"/>
    </row>
    <row r="19" spans="1:14" s="28" customFormat="1" ht="15.4" customHeight="1" x14ac:dyDescent="0.35">
      <c r="A19" s="37" t="s">
        <v>15</v>
      </c>
      <c r="B19" s="30" t="s">
        <v>21</v>
      </c>
      <c r="C19" s="31"/>
      <c r="D19" s="31"/>
      <c r="E19" s="35"/>
      <c r="F19" s="36">
        <f t="shared" si="0"/>
        <v>0</v>
      </c>
      <c r="G19" s="35"/>
      <c r="H19" s="36">
        <f t="shared" si="1"/>
        <v>0</v>
      </c>
      <c r="I19" s="35"/>
      <c r="J19" s="36">
        <f t="shared" si="2"/>
        <v>0</v>
      </c>
    </row>
    <row r="20" spans="1:14" s="28" customFormat="1" ht="15.4" customHeight="1" x14ac:dyDescent="0.35">
      <c r="A20" s="38" t="s">
        <v>16</v>
      </c>
      <c r="B20" s="39" t="s">
        <v>22</v>
      </c>
      <c r="C20" s="2"/>
      <c r="D20" s="2"/>
      <c r="E20" s="35"/>
      <c r="F20" s="36">
        <f t="shared" si="0"/>
        <v>0</v>
      </c>
      <c r="G20" s="35"/>
      <c r="H20" s="36">
        <f t="shared" si="1"/>
        <v>0</v>
      </c>
      <c r="I20" s="35"/>
      <c r="J20" s="36">
        <f t="shared" si="2"/>
        <v>0</v>
      </c>
    </row>
    <row r="21" spans="1:14" s="28" customFormat="1" ht="15.4" customHeight="1" x14ac:dyDescent="0.35">
      <c r="A21" s="40"/>
      <c r="B21" s="41" t="s">
        <v>23</v>
      </c>
      <c r="C21" s="42"/>
      <c r="D21" s="42"/>
      <c r="E21" s="43">
        <f t="shared" ref="E21:J21" si="3">SUM(E14:E20)</f>
        <v>0</v>
      </c>
      <c r="F21" s="44">
        <f t="shared" si="3"/>
        <v>0</v>
      </c>
      <c r="G21" s="43">
        <f t="shared" si="3"/>
        <v>0</v>
      </c>
      <c r="H21" s="44">
        <f t="shared" si="3"/>
        <v>0</v>
      </c>
      <c r="I21" s="43">
        <f t="shared" si="3"/>
        <v>0</v>
      </c>
      <c r="J21" s="44">
        <f t="shared" si="3"/>
        <v>0</v>
      </c>
    </row>
    <row r="22" spans="1:14" s="28" customFormat="1" ht="15.4" customHeight="1" x14ac:dyDescent="0.35">
      <c r="A22" s="29" t="s">
        <v>92</v>
      </c>
      <c r="B22" s="34" t="s">
        <v>24</v>
      </c>
      <c r="C22" s="3"/>
      <c r="D22" s="3"/>
      <c r="E22" s="25"/>
      <c r="F22" s="26"/>
      <c r="G22" s="25"/>
      <c r="H22" s="26"/>
      <c r="I22" s="25"/>
      <c r="J22" s="27"/>
    </row>
    <row r="23" spans="1:14" s="28" customFormat="1" ht="15.4" customHeight="1" x14ac:dyDescent="0.35">
      <c r="A23" s="38" t="s">
        <v>34</v>
      </c>
      <c r="B23" s="2" t="s">
        <v>25</v>
      </c>
      <c r="C23" s="2"/>
      <c r="D23" s="2"/>
      <c r="E23" s="35"/>
      <c r="F23" s="36">
        <f t="shared" ref="F23:F32" si="4">E23*F$11</f>
        <v>0</v>
      </c>
      <c r="G23" s="35"/>
      <c r="H23" s="36">
        <f t="shared" ref="H23:H32" si="5">G23*H$11</f>
        <v>0</v>
      </c>
      <c r="I23" s="35"/>
      <c r="J23" s="36">
        <f t="shared" ref="J23:J32" si="6">I23*J$11</f>
        <v>0</v>
      </c>
    </row>
    <row r="24" spans="1:14" s="23" customFormat="1" ht="15.4" customHeight="1" x14ac:dyDescent="0.35">
      <c r="A24" s="32"/>
      <c r="B24" s="30" t="s">
        <v>26</v>
      </c>
      <c r="C24" s="31"/>
      <c r="D24" s="31"/>
      <c r="E24" s="35"/>
      <c r="F24" s="36">
        <f t="shared" si="4"/>
        <v>0</v>
      </c>
      <c r="G24" s="35"/>
      <c r="H24" s="36">
        <f t="shared" si="5"/>
        <v>0</v>
      </c>
      <c r="I24" s="35"/>
      <c r="J24" s="36">
        <f t="shared" si="6"/>
        <v>0</v>
      </c>
    </row>
    <row r="25" spans="1:14" s="23" customFormat="1" ht="15.4" customHeight="1" x14ac:dyDescent="0.35">
      <c r="A25" s="38" t="s">
        <v>35</v>
      </c>
      <c r="B25" s="30" t="s">
        <v>132</v>
      </c>
      <c r="C25" s="31"/>
      <c r="D25" s="31"/>
      <c r="E25" s="35"/>
      <c r="F25" s="36">
        <f t="shared" si="4"/>
        <v>0</v>
      </c>
      <c r="G25" s="35"/>
      <c r="H25" s="36">
        <f t="shared" si="5"/>
        <v>0</v>
      </c>
      <c r="I25" s="35"/>
      <c r="J25" s="36">
        <f t="shared" si="6"/>
        <v>0</v>
      </c>
    </row>
    <row r="26" spans="1:14" s="23" customFormat="1" ht="15.4" customHeight="1" x14ac:dyDescent="0.35">
      <c r="A26" s="32"/>
      <c r="B26" s="34" t="s">
        <v>27</v>
      </c>
      <c r="C26" s="34"/>
      <c r="D26" s="34"/>
      <c r="E26" s="35"/>
      <c r="F26" s="36">
        <f t="shared" si="4"/>
        <v>0</v>
      </c>
      <c r="G26" s="35"/>
      <c r="H26" s="36">
        <f t="shared" si="5"/>
        <v>0</v>
      </c>
      <c r="I26" s="35"/>
      <c r="J26" s="36">
        <f t="shared" si="6"/>
        <v>0</v>
      </c>
    </row>
    <row r="27" spans="1:14" s="28" customFormat="1" ht="15.4" customHeight="1" x14ac:dyDescent="0.35">
      <c r="A27" s="38" t="s">
        <v>36</v>
      </c>
      <c r="B27" s="31" t="s">
        <v>28</v>
      </c>
      <c r="C27" s="31"/>
      <c r="D27" s="31"/>
      <c r="E27" s="35"/>
      <c r="F27" s="36">
        <f t="shared" si="4"/>
        <v>0</v>
      </c>
      <c r="G27" s="35"/>
      <c r="H27" s="36">
        <f t="shared" si="5"/>
        <v>0</v>
      </c>
      <c r="I27" s="35"/>
      <c r="J27" s="36">
        <f t="shared" si="6"/>
        <v>0</v>
      </c>
    </row>
    <row r="28" spans="1:14" s="23" customFormat="1" ht="15.4" customHeight="1" x14ac:dyDescent="0.35">
      <c r="A28" s="32" t="s">
        <v>38</v>
      </c>
      <c r="B28" s="31" t="s">
        <v>29</v>
      </c>
      <c r="C28" s="31"/>
      <c r="D28" s="31"/>
      <c r="E28" s="35"/>
      <c r="F28" s="36">
        <f t="shared" si="4"/>
        <v>0</v>
      </c>
      <c r="G28" s="35"/>
      <c r="H28" s="36">
        <f t="shared" si="5"/>
        <v>0</v>
      </c>
      <c r="I28" s="35"/>
      <c r="J28" s="36">
        <f t="shared" si="6"/>
        <v>0</v>
      </c>
    </row>
    <row r="29" spans="1:14" s="28" customFormat="1" ht="15.4" customHeight="1" x14ac:dyDescent="0.35">
      <c r="A29" s="38" t="s">
        <v>37</v>
      </c>
      <c r="B29" s="30" t="s">
        <v>30</v>
      </c>
      <c r="C29" s="31"/>
      <c r="D29" s="31"/>
      <c r="E29" s="35"/>
      <c r="F29" s="36">
        <f t="shared" si="4"/>
        <v>0</v>
      </c>
      <c r="G29" s="35"/>
      <c r="H29" s="36">
        <f t="shared" si="5"/>
        <v>0</v>
      </c>
      <c r="I29" s="35"/>
      <c r="J29" s="36">
        <f t="shared" si="6"/>
        <v>0</v>
      </c>
    </row>
    <row r="30" spans="1:14" s="28" customFormat="1" ht="15.4" customHeight="1" x14ac:dyDescent="0.35">
      <c r="A30" s="32"/>
      <c r="B30" s="45" t="s">
        <v>39</v>
      </c>
      <c r="C30" s="45"/>
      <c r="D30" s="45"/>
      <c r="E30" s="35"/>
      <c r="F30" s="36">
        <f t="shared" si="4"/>
        <v>0</v>
      </c>
      <c r="G30" s="35"/>
      <c r="H30" s="36">
        <f t="shared" si="5"/>
        <v>0</v>
      </c>
      <c r="I30" s="35"/>
      <c r="J30" s="36">
        <f t="shared" si="6"/>
        <v>0</v>
      </c>
    </row>
    <row r="31" spans="1:14" s="28" customFormat="1" ht="15.4" customHeight="1" x14ac:dyDescent="0.35">
      <c r="A31" s="38" t="s">
        <v>40</v>
      </c>
      <c r="B31" s="46" t="s">
        <v>4</v>
      </c>
      <c r="C31" s="47"/>
      <c r="D31" s="47"/>
      <c r="E31" s="35"/>
      <c r="F31" s="36">
        <f t="shared" si="4"/>
        <v>0</v>
      </c>
      <c r="G31" s="35"/>
      <c r="H31" s="36">
        <f t="shared" si="5"/>
        <v>0</v>
      </c>
      <c r="I31" s="35"/>
      <c r="J31" s="36">
        <f t="shared" si="6"/>
        <v>0</v>
      </c>
    </row>
    <row r="32" spans="1:14" s="28" customFormat="1" ht="15.4" customHeight="1" x14ac:dyDescent="0.35">
      <c r="A32" s="48" t="s">
        <v>38</v>
      </c>
      <c r="B32" s="49" t="s">
        <v>31</v>
      </c>
      <c r="C32" s="49"/>
      <c r="D32" s="49"/>
      <c r="E32" s="35"/>
      <c r="F32" s="36">
        <f t="shared" si="4"/>
        <v>0</v>
      </c>
      <c r="G32" s="35"/>
      <c r="H32" s="36">
        <f t="shared" si="5"/>
        <v>0</v>
      </c>
      <c r="I32" s="35"/>
      <c r="J32" s="36">
        <f t="shared" si="6"/>
        <v>0</v>
      </c>
    </row>
    <row r="33" spans="1:10" s="28" customFormat="1" ht="15.4" customHeight="1" x14ac:dyDescent="0.35">
      <c r="A33" s="40"/>
      <c r="B33" s="41" t="s">
        <v>32</v>
      </c>
      <c r="C33" s="42"/>
      <c r="D33" s="42"/>
      <c r="E33" s="43">
        <f t="shared" ref="E33:I33" si="7">SUM(E23:E32)</f>
        <v>0</v>
      </c>
      <c r="F33" s="44">
        <f>SUM(F23:F32)</f>
        <v>0</v>
      </c>
      <c r="G33" s="43">
        <f t="shared" ref="G33" si="8">SUM(G23:G32)</f>
        <v>0</v>
      </c>
      <c r="H33" s="44">
        <f>SUM(H23:H32)</f>
        <v>0</v>
      </c>
      <c r="I33" s="43">
        <f t="shared" si="7"/>
        <v>0</v>
      </c>
      <c r="J33" s="44">
        <f>SUM(J23:J32)</f>
        <v>0</v>
      </c>
    </row>
    <row r="34" spans="1:10" s="28" customFormat="1" ht="15.4" customHeight="1" x14ac:dyDescent="0.35">
      <c r="A34" s="50" t="s">
        <v>41</v>
      </c>
      <c r="B34" s="46" t="s">
        <v>33</v>
      </c>
      <c r="C34" s="49"/>
      <c r="D34" s="49"/>
      <c r="E34" s="25"/>
      <c r="F34" s="26"/>
      <c r="G34" s="25"/>
      <c r="H34" s="26"/>
      <c r="I34" s="25"/>
      <c r="J34" s="27"/>
    </row>
    <row r="35" spans="1:10" s="28" customFormat="1" ht="15.4" customHeight="1" x14ac:dyDescent="0.35">
      <c r="A35" s="37" t="s">
        <v>42</v>
      </c>
      <c r="B35" s="46" t="s">
        <v>72</v>
      </c>
      <c r="C35" s="47"/>
      <c r="D35" s="47"/>
      <c r="E35" s="35"/>
      <c r="F35" s="36">
        <f t="shared" ref="F35:F36" si="9">E35*F$11</f>
        <v>0</v>
      </c>
      <c r="G35" s="35"/>
      <c r="H35" s="36">
        <f t="shared" ref="H35:H36" si="10">G35*H$11</f>
        <v>0</v>
      </c>
      <c r="I35" s="35"/>
      <c r="J35" s="36">
        <f t="shared" ref="J35:J36" si="11">I35*J$11</f>
        <v>0</v>
      </c>
    </row>
    <row r="36" spans="1:10" s="28" customFormat="1" ht="15.4" customHeight="1" x14ac:dyDescent="0.35">
      <c r="A36" s="48" t="s">
        <v>43</v>
      </c>
      <c r="B36" s="49" t="s">
        <v>44</v>
      </c>
      <c r="C36" s="49"/>
      <c r="D36" s="49"/>
      <c r="E36" s="35"/>
      <c r="F36" s="36">
        <f t="shared" si="9"/>
        <v>0</v>
      </c>
      <c r="G36" s="35"/>
      <c r="H36" s="36">
        <f t="shared" si="10"/>
        <v>0</v>
      </c>
      <c r="I36" s="35"/>
      <c r="J36" s="36">
        <f t="shared" si="11"/>
        <v>0</v>
      </c>
    </row>
    <row r="37" spans="1:10" s="28" customFormat="1" ht="15.4" customHeight="1" x14ac:dyDescent="0.35">
      <c r="A37" s="40"/>
      <c r="B37" s="41" t="s">
        <v>90</v>
      </c>
      <c r="C37" s="42"/>
      <c r="D37" s="42"/>
      <c r="E37" s="43">
        <f t="shared" ref="E37:I37" si="12">SUM(E35:E36)</f>
        <v>0</v>
      </c>
      <c r="F37" s="44">
        <f>SUM(F35:F36)</f>
        <v>0</v>
      </c>
      <c r="G37" s="43">
        <f t="shared" ref="G37" si="13">SUM(G35:G36)</f>
        <v>0</v>
      </c>
      <c r="H37" s="44">
        <f>SUM(H35:H36)</f>
        <v>0</v>
      </c>
      <c r="I37" s="43">
        <f t="shared" si="12"/>
        <v>0</v>
      </c>
      <c r="J37" s="44">
        <f>SUM(J35:J36)</f>
        <v>0</v>
      </c>
    </row>
    <row r="38" spans="1:10" s="23" customFormat="1" ht="15.4" customHeight="1" x14ac:dyDescent="0.35">
      <c r="A38" s="51"/>
      <c r="B38" s="52" t="s">
        <v>45</v>
      </c>
      <c r="C38" s="53"/>
      <c r="D38" s="53"/>
      <c r="E38" s="54">
        <f>SUM(E21,E33,E37)</f>
        <v>0</v>
      </c>
      <c r="F38" s="55">
        <f>SUM(F21,F33,F37)</f>
        <v>0</v>
      </c>
      <c r="G38" s="54">
        <f t="shared" ref="G38" si="14">SUM(G21,G33,G37)</f>
        <v>0</v>
      </c>
      <c r="H38" s="55">
        <f>SUM(H21,H33,H37)</f>
        <v>0</v>
      </c>
      <c r="I38" s="54">
        <f t="shared" ref="I38" si="15">SUM(I21,I33,I37)</f>
        <v>0</v>
      </c>
      <c r="J38" s="55">
        <f>SUM(J21,J33,J37)</f>
        <v>0</v>
      </c>
    </row>
    <row r="39" spans="1:10" s="23" customFormat="1" ht="15.4" customHeight="1" x14ac:dyDescent="0.35">
      <c r="A39" s="13" t="s">
        <v>48</v>
      </c>
      <c r="B39" s="56" t="s">
        <v>46</v>
      </c>
      <c r="C39" s="57"/>
      <c r="D39" s="57"/>
      <c r="E39" s="25"/>
      <c r="F39" s="26"/>
      <c r="G39" s="25"/>
      <c r="H39" s="26"/>
      <c r="I39" s="25"/>
      <c r="J39" s="27"/>
    </row>
    <row r="40" spans="1:10" s="23" customFormat="1" ht="24.75" customHeight="1" x14ac:dyDescent="0.35">
      <c r="A40" s="29" t="s">
        <v>47</v>
      </c>
      <c r="B40" s="132" t="s">
        <v>85</v>
      </c>
      <c r="C40" s="133"/>
      <c r="D40" s="137"/>
      <c r="E40" s="35"/>
      <c r="F40" s="36">
        <f>E40*F$11</f>
        <v>0</v>
      </c>
      <c r="G40" s="35"/>
      <c r="H40" s="36">
        <f>G40*H$11</f>
        <v>0</v>
      </c>
      <c r="I40" s="35"/>
      <c r="J40" s="36">
        <f>I40*J$11</f>
        <v>0</v>
      </c>
    </row>
    <row r="41" spans="1:10" s="23" customFormat="1" ht="15.4" customHeight="1" x14ac:dyDescent="0.35">
      <c r="A41" s="29" t="s">
        <v>76</v>
      </c>
      <c r="B41" s="46" t="s">
        <v>49</v>
      </c>
      <c r="C41" s="47"/>
      <c r="D41" s="47"/>
      <c r="E41" s="35"/>
      <c r="F41" s="36">
        <f t="shared" ref="F41:F43" si="16">E41*F$11</f>
        <v>0</v>
      </c>
      <c r="G41" s="35"/>
      <c r="H41" s="36">
        <f t="shared" ref="H41:H43" si="17">G41*H$11</f>
        <v>0</v>
      </c>
      <c r="I41" s="35"/>
      <c r="J41" s="36">
        <f t="shared" ref="J41:J43" si="18">I41*J$11</f>
        <v>0</v>
      </c>
    </row>
    <row r="42" spans="1:10" s="23" customFormat="1" ht="15.4" customHeight="1" x14ac:dyDescent="0.35">
      <c r="A42" s="29" t="s">
        <v>77</v>
      </c>
      <c r="B42" s="46" t="s">
        <v>74</v>
      </c>
      <c r="C42" s="47"/>
      <c r="D42" s="47"/>
      <c r="E42" s="35"/>
      <c r="F42" s="36">
        <f t="shared" si="16"/>
        <v>0</v>
      </c>
      <c r="G42" s="35"/>
      <c r="H42" s="36">
        <f t="shared" si="17"/>
        <v>0</v>
      </c>
      <c r="I42" s="35"/>
      <c r="J42" s="36">
        <f t="shared" si="18"/>
        <v>0</v>
      </c>
    </row>
    <row r="43" spans="1:10" s="23" customFormat="1" ht="15.4" customHeight="1" x14ac:dyDescent="0.35">
      <c r="A43" s="58" t="s">
        <v>50</v>
      </c>
      <c r="B43" s="59" t="s">
        <v>51</v>
      </c>
      <c r="C43" s="60"/>
      <c r="D43" s="60"/>
      <c r="E43" s="35"/>
      <c r="F43" s="36">
        <f t="shared" si="16"/>
        <v>0</v>
      </c>
      <c r="G43" s="35"/>
      <c r="H43" s="36">
        <f t="shared" si="17"/>
        <v>0</v>
      </c>
      <c r="I43" s="35"/>
      <c r="J43" s="36">
        <f t="shared" si="18"/>
        <v>0</v>
      </c>
    </row>
    <row r="44" spans="1:10" s="23" customFormat="1" ht="15.4" customHeight="1" x14ac:dyDescent="0.35">
      <c r="A44" s="61"/>
      <c r="B44" s="62" t="s">
        <v>88</v>
      </c>
      <c r="C44" s="63"/>
      <c r="D44" s="63"/>
      <c r="E44" s="54">
        <f t="shared" ref="E44:I44" si="19">SUM(E40:E43)</f>
        <v>0</v>
      </c>
      <c r="F44" s="64">
        <f>SUM(F40:F43)</f>
        <v>0</v>
      </c>
      <c r="G44" s="54">
        <f t="shared" ref="G44" si="20">SUM(G40:G43)</f>
        <v>0</v>
      </c>
      <c r="H44" s="64">
        <f>SUM(H40:H43)</f>
        <v>0</v>
      </c>
      <c r="I44" s="54">
        <f t="shared" si="19"/>
        <v>0</v>
      </c>
      <c r="J44" s="64">
        <f>SUM(J40:J43)</f>
        <v>0</v>
      </c>
    </row>
    <row r="45" spans="1:10" s="23" customFormat="1" ht="15.4" customHeight="1" x14ac:dyDescent="0.35">
      <c r="A45" s="65" t="s">
        <v>54</v>
      </c>
      <c r="B45" s="66" t="s">
        <v>52</v>
      </c>
      <c r="C45" s="67"/>
      <c r="D45" s="67"/>
      <c r="E45" s="25"/>
      <c r="F45" s="26"/>
      <c r="G45" s="25"/>
      <c r="H45" s="26"/>
      <c r="I45" s="25"/>
      <c r="J45" s="27"/>
    </row>
    <row r="46" spans="1:10" s="23" customFormat="1" ht="15.4" customHeight="1" x14ac:dyDescent="0.35">
      <c r="A46" s="29" t="s">
        <v>53</v>
      </c>
      <c r="B46" s="46" t="s">
        <v>55</v>
      </c>
      <c r="C46" s="47"/>
      <c r="D46" s="47"/>
      <c r="E46" s="25"/>
      <c r="F46" s="26"/>
      <c r="G46" s="25"/>
      <c r="H46" s="26"/>
      <c r="I46" s="25"/>
      <c r="J46" s="27"/>
    </row>
    <row r="47" spans="1:10" s="23" customFormat="1" ht="15.4" customHeight="1" x14ac:dyDescent="0.35">
      <c r="A47" s="37" t="s">
        <v>78</v>
      </c>
      <c r="B47" s="46" t="s">
        <v>86</v>
      </c>
      <c r="C47" s="47"/>
      <c r="D47" s="47"/>
      <c r="E47" s="35"/>
      <c r="F47" s="36">
        <f t="shared" ref="F47:F49" si="21">E47*F$11</f>
        <v>0</v>
      </c>
      <c r="G47" s="35"/>
      <c r="H47" s="36">
        <f t="shared" ref="H47:H49" si="22">G47*H$11</f>
        <v>0</v>
      </c>
      <c r="I47" s="35"/>
      <c r="J47" s="36">
        <f t="shared" ref="J47:J49" si="23">I47*J$11</f>
        <v>0</v>
      </c>
    </row>
    <row r="48" spans="1:10" s="23" customFormat="1" ht="15.4" customHeight="1" x14ac:dyDescent="0.35">
      <c r="A48" s="37" t="s">
        <v>79</v>
      </c>
      <c r="B48" s="46" t="s">
        <v>87</v>
      </c>
      <c r="C48" s="47"/>
      <c r="D48" s="47"/>
      <c r="E48" s="35"/>
      <c r="F48" s="36">
        <f t="shared" si="21"/>
        <v>0</v>
      </c>
      <c r="G48" s="35"/>
      <c r="H48" s="36">
        <f t="shared" si="22"/>
        <v>0</v>
      </c>
      <c r="I48" s="35"/>
      <c r="J48" s="36">
        <f t="shared" si="23"/>
        <v>0</v>
      </c>
    </row>
    <row r="49" spans="1:12" s="23" customFormat="1" ht="15.4" customHeight="1" x14ac:dyDescent="0.35">
      <c r="A49" s="29" t="s">
        <v>56</v>
      </c>
      <c r="B49" s="3" t="s">
        <v>61</v>
      </c>
      <c r="C49" s="3"/>
      <c r="D49" s="3"/>
      <c r="E49" s="35"/>
      <c r="F49" s="36">
        <f t="shared" si="21"/>
        <v>0</v>
      </c>
      <c r="G49" s="35"/>
      <c r="H49" s="36">
        <f t="shared" si="22"/>
        <v>0</v>
      </c>
      <c r="I49" s="35"/>
      <c r="J49" s="36">
        <f t="shared" si="23"/>
        <v>0</v>
      </c>
    </row>
    <row r="50" spans="1:12" s="23" customFormat="1" ht="15.4" customHeight="1" x14ac:dyDescent="0.35">
      <c r="A50" s="29" t="s">
        <v>57</v>
      </c>
      <c r="B50" s="68" t="s">
        <v>62</v>
      </c>
      <c r="C50" s="69"/>
      <c r="D50" s="69"/>
      <c r="E50" s="25"/>
      <c r="F50" s="26"/>
      <c r="G50" s="25"/>
      <c r="H50" s="26"/>
      <c r="I50" s="25"/>
      <c r="J50" s="27"/>
    </row>
    <row r="51" spans="1:12" s="23" customFormat="1" ht="15.4" customHeight="1" x14ac:dyDescent="0.35">
      <c r="A51" s="37" t="s">
        <v>58</v>
      </c>
      <c r="B51" s="46" t="s">
        <v>89</v>
      </c>
      <c r="C51" s="47"/>
      <c r="D51" s="47"/>
      <c r="E51" s="35"/>
      <c r="F51" s="36">
        <f t="shared" ref="F51:F57" si="24">E51*F$11</f>
        <v>0</v>
      </c>
      <c r="G51" s="35"/>
      <c r="H51" s="36">
        <f t="shared" ref="H51:H57" si="25">G51*H$11</f>
        <v>0</v>
      </c>
      <c r="I51" s="35"/>
      <c r="J51" s="36">
        <f t="shared" ref="J51:J57" si="26">I51*J$11</f>
        <v>0</v>
      </c>
    </row>
    <row r="52" spans="1:12" s="23" customFormat="1" ht="15.4" customHeight="1" x14ac:dyDescent="0.35">
      <c r="A52" s="37" t="s">
        <v>59</v>
      </c>
      <c r="B52" s="46" t="s">
        <v>71</v>
      </c>
      <c r="C52" s="47"/>
      <c r="D52" s="47"/>
      <c r="E52" s="35"/>
      <c r="F52" s="36">
        <f t="shared" si="24"/>
        <v>0</v>
      </c>
      <c r="G52" s="35"/>
      <c r="H52" s="36">
        <f t="shared" si="25"/>
        <v>0</v>
      </c>
      <c r="I52" s="35"/>
      <c r="J52" s="36">
        <f t="shared" si="26"/>
        <v>0</v>
      </c>
    </row>
    <row r="53" spans="1:12" s="23" customFormat="1" ht="15.4" customHeight="1" x14ac:dyDescent="0.35">
      <c r="A53" s="29" t="s">
        <v>60</v>
      </c>
      <c r="B53" s="46" t="s">
        <v>63</v>
      </c>
      <c r="C53" s="47"/>
      <c r="D53" s="47"/>
      <c r="E53" s="35"/>
      <c r="F53" s="36">
        <f t="shared" si="24"/>
        <v>0</v>
      </c>
      <c r="G53" s="35"/>
      <c r="H53" s="36">
        <f t="shared" si="25"/>
        <v>0</v>
      </c>
      <c r="I53" s="35"/>
      <c r="J53" s="36">
        <f t="shared" si="26"/>
        <v>0</v>
      </c>
    </row>
    <row r="54" spans="1:12" s="23" customFormat="1" ht="15.4" customHeight="1" x14ac:dyDescent="0.35">
      <c r="A54" s="29" t="s">
        <v>80</v>
      </c>
      <c r="B54" s="46" t="s">
        <v>65</v>
      </c>
      <c r="C54" s="47"/>
      <c r="D54" s="47"/>
      <c r="E54" s="35"/>
      <c r="F54" s="36">
        <f t="shared" si="24"/>
        <v>0</v>
      </c>
      <c r="G54" s="35"/>
      <c r="H54" s="36">
        <f t="shared" si="25"/>
        <v>0</v>
      </c>
      <c r="I54" s="35"/>
      <c r="J54" s="36">
        <f t="shared" si="26"/>
        <v>0</v>
      </c>
    </row>
    <row r="55" spans="1:12" s="23" customFormat="1" ht="15.4" customHeight="1" x14ac:dyDescent="0.35">
      <c r="A55" s="29" t="s">
        <v>81</v>
      </c>
      <c r="B55" s="46" t="s">
        <v>64</v>
      </c>
      <c r="C55" s="47"/>
      <c r="D55" s="47"/>
      <c r="E55" s="35"/>
      <c r="F55" s="36">
        <f t="shared" si="24"/>
        <v>0</v>
      </c>
      <c r="G55" s="35"/>
      <c r="H55" s="36">
        <f t="shared" si="25"/>
        <v>0</v>
      </c>
      <c r="I55" s="35"/>
      <c r="J55" s="36">
        <f t="shared" si="26"/>
        <v>0</v>
      </c>
    </row>
    <row r="56" spans="1:12" s="23" customFormat="1" ht="15.4" customHeight="1" x14ac:dyDescent="0.35">
      <c r="A56" s="29" t="s">
        <v>82</v>
      </c>
      <c r="B56" s="46" t="s">
        <v>70</v>
      </c>
      <c r="C56" s="47"/>
      <c r="D56" s="47"/>
      <c r="E56" s="35"/>
      <c r="F56" s="36">
        <f t="shared" si="24"/>
        <v>0</v>
      </c>
      <c r="G56" s="35"/>
      <c r="H56" s="36">
        <f t="shared" si="25"/>
        <v>0</v>
      </c>
      <c r="I56" s="35"/>
      <c r="J56" s="36">
        <f t="shared" si="26"/>
        <v>0</v>
      </c>
    </row>
    <row r="57" spans="1:12" s="23" customFormat="1" ht="15.4" customHeight="1" x14ac:dyDescent="0.35">
      <c r="A57" s="58" t="s">
        <v>83</v>
      </c>
      <c r="B57" s="60" t="s">
        <v>66</v>
      </c>
      <c r="C57" s="60"/>
      <c r="D57" s="60"/>
      <c r="E57" s="35"/>
      <c r="F57" s="36">
        <f t="shared" si="24"/>
        <v>0</v>
      </c>
      <c r="G57" s="35"/>
      <c r="H57" s="36">
        <f t="shared" si="25"/>
        <v>0</v>
      </c>
      <c r="I57" s="35"/>
      <c r="J57" s="36">
        <f t="shared" si="26"/>
        <v>0</v>
      </c>
    </row>
    <row r="58" spans="1:12" s="23" customFormat="1" ht="15.4" customHeight="1" x14ac:dyDescent="0.35">
      <c r="A58" s="51"/>
      <c r="B58" s="70" t="s">
        <v>91</v>
      </c>
      <c r="C58" s="71"/>
      <c r="D58" s="71"/>
      <c r="E58" s="54">
        <f t="shared" ref="E58:I58" si="27">SUM(E47:E57)</f>
        <v>0</v>
      </c>
      <c r="F58" s="64">
        <f>SUM(F47:F57)</f>
        <v>0</v>
      </c>
      <c r="G58" s="54">
        <f t="shared" ref="G58" si="28">SUM(G47:G57)</f>
        <v>0</v>
      </c>
      <c r="H58" s="64">
        <f>SUM(H47:H57)</f>
        <v>0</v>
      </c>
      <c r="I58" s="54">
        <f t="shared" si="27"/>
        <v>0</v>
      </c>
      <c r="J58" s="64">
        <f>SUM(J47:J57)</f>
        <v>0</v>
      </c>
    </row>
    <row r="59" spans="1:12" s="23" customFormat="1" ht="15.4" customHeight="1" x14ac:dyDescent="0.35">
      <c r="A59" s="72" t="s">
        <v>67</v>
      </c>
      <c r="B59" s="73" t="s">
        <v>73</v>
      </c>
      <c r="C59" s="73"/>
      <c r="D59" s="73"/>
      <c r="E59" s="54">
        <f t="shared" ref="E59:I59" si="29">SUM(E11,E38,E44,E58)</f>
        <v>1</v>
      </c>
      <c r="F59" s="64">
        <f>SUM(F11,F38,F44,F58)</f>
        <v>0</v>
      </c>
      <c r="G59" s="54">
        <f t="shared" ref="G59" si="30">SUM(G11,G38,G44,G58)</f>
        <v>1</v>
      </c>
      <c r="H59" s="64">
        <f>SUM(H11,H38,H44,H58)</f>
        <v>0</v>
      </c>
      <c r="I59" s="54">
        <f t="shared" si="29"/>
        <v>1</v>
      </c>
      <c r="J59" s="64">
        <f>SUM(J11,J38,J44,J58)</f>
        <v>0</v>
      </c>
    </row>
    <row r="60" spans="1:12" s="23" customFormat="1" ht="15.4" customHeight="1" x14ac:dyDescent="0.35">
      <c r="A60" s="74" t="s">
        <v>84</v>
      </c>
      <c r="B60" s="75" t="s">
        <v>93</v>
      </c>
      <c r="C60" s="75"/>
      <c r="D60" s="75"/>
      <c r="E60" s="35"/>
      <c r="F60" s="36">
        <f>E60*F$59</f>
        <v>0</v>
      </c>
      <c r="G60" s="35"/>
      <c r="H60" s="36">
        <f>G60*H$59</f>
        <v>0</v>
      </c>
      <c r="I60" s="35"/>
      <c r="J60" s="36">
        <f>I60*J$59</f>
        <v>0</v>
      </c>
    </row>
    <row r="61" spans="1:12" s="23" customFormat="1" ht="15.4" customHeight="1" x14ac:dyDescent="0.35">
      <c r="A61" s="74" t="s">
        <v>68</v>
      </c>
      <c r="B61" s="75" t="s">
        <v>94</v>
      </c>
      <c r="C61" s="75"/>
      <c r="D61" s="75"/>
      <c r="E61" s="35"/>
      <c r="F61" s="36">
        <f>E61*F$59</f>
        <v>0</v>
      </c>
      <c r="G61" s="35"/>
      <c r="H61" s="36">
        <f>G61*H$59</f>
        <v>0</v>
      </c>
      <c r="I61" s="35"/>
      <c r="J61" s="36">
        <f>I61*J$59</f>
        <v>0</v>
      </c>
    </row>
    <row r="62" spans="1:12" s="23" customFormat="1" ht="28" customHeight="1" x14ac:dyDescent="0.35">
      <c r="A62" s="76"/>
      <c r="B62" s="123" t="s">
        <v>95</v>
      </c>
      <c r="C62" s="124"/>
      <c r="D62" s="125"/>
      <c r="E62" s="77"/>
      <c r="F62" s="78">
        <f>SUM(F$59:F$61)</f>
        <v>0</v>
      </c>
      <c r="G62" s="77"/>
      <c r="H62" s="78">
        <f>SUM(H$59:H$61)</f>
        <v>0</v>
      </c>
      <c r="I62" s="77"/>
      <c r="J62" s="78">
        <f>SUM(J$59:J$61)</f>
        <v>0</v>
      </c>
    </row>
    <row r="63" spans="1:12" s="23" customFormat="1" ht="30" customHeight="1" x14ac:dyDescent="0.35">
      <c r="A63" s="79"/>
      <c r="B63" s="126" t="s">
        <v>112</v>
      </c>
      <c r="C63" s="127"/>
      <c r="D63" s="128"/>
      <c r="E63" s="80">
        <f>IF(AND(F$62&lt;&gt;0,F$11&lt;&gt;""),IF(F$62/F$11-1&gt;0,F$62/F$11-1,0),0)</f>
        <v>0</v>
      </c>
      <c r="F63" s="36"/>
      <c r="G63" s="80">
        <f>IF(AND(H$62&lt;&gt;0,H$11&lt;&gt;""),IF(H$62/H$11-1&gt;0,H$62/H$11-1,0),0)</f>
        <v>0</v>
      </c>
      <c r="H63" s="36"/>
      <c r="I63" s="80">
        <f>IF(AND(J$62&lt;&gt;0,J$11&lt;&gt;""),IF(J$62/J$11-1&gt;0,J$62/J$11-1,0),0)</f>
        <v>0</v>
      </c>
      <c r="J63" s="36"/>
    </row>
    <row r="64" spans="1:12" s="23" customFormat="1" ht="30" customHeight="1" x14ac:dyDescent="0.35">
      <c r="A64" s="79"/>
      <c r="B64" s="126" t="s">
        <v>125</v>
      </c>
      <c r="C64" s="127"/>
      <c r="D64" s="127"/>
      <c r="E64" s="80">
        <f>IF(E63&lt;&gt;0,SUM(E11,E38,E40,E47,E48,E51)/(E63+1),0)</f>
        <v>0</v>
      </c>
      <c r="F64" s="21"/>
      <c r="G64" s="80">
        <f>IF(G63&lt;&gt;0,SUM(G11,G38,G40,G47,G48,G51)/(G63+1),0)</f>
        <v>0</v>
      </c>
      <c r="H64" s="21"/>
      <c r="I64" s="80">
        <f>IF(I63&lt;&gt;0,SUM(I11,I38,I40,I47,I48,I51)/(I63+1),0)</f>
        <v>0</v>
      </c>
      <c r="J64" s="21"/>
      <c r="L64" s="81"/>
    </row>
    <row r="65" spans="1:11" s="23" customFormat="1" ht="30" customHeight="1" x14ac:dyDescent="0.35">
      <c r="A65" s="74" t="s">
        <v>107</v>
      </c>
      <c r="B65" s="126" t="s">
        <v>126</v>
      </c>
      <c r="C65" s="127"/>
      <c r="D65" s="128"/>
      <c r="E65" s="35"/>
      <c r="F65" s="21"/>
      <c r="G65" s="35"/>
      <c r="H65" s="21"/>
      <c r="I65" s="35"/>
      <c r="J65" s="21"/>
    </row>
    <row r="66" spans="1:11" s="23" customFormat="1" ht="30.25" customHeight="1" x14ac:dyDescent="0.35">
      <c r="A66" s="82" t="s">
        <v>108</v>
      </c>
      <c r="B66" s="123" t="s">
        <v>99</v>
      </c>
      <c r="C66" s="124"/>
      <c r="D66" s="125"/>
      <c r="E66" s="129">
        <f>IF(AND(E65+G65+I65=1,F62&lt;&gt;"",H62&lt;&gt;"",J62&lt;&gt;"",E65&gt;=0,G65&gt;=0,I65&gt;=0),F62*E65+H62*G65+J62*I65,0)</f>
        <v>0</v>
      </c>
      <c r="F66" s="130"/>
      <c r="G66" s="130"/>
      <c r="H66" s="130"/>
      <c r="I66" s="130"/>
      <c r="J66" s="131"/>
    </row>
    <row r="67" spans="1:11" hidden="1" x14ac:dyDescent="0.3">
      <c r="A67" s="83"/>
      <c r="B67" s="84"/>
      <c r="C67" s="84"/>
      <c r="D67" s="84"/>
      <c r="E67" s="84"/>
      <c r="F67" s="84"/>
      <c r="G67" s="84"/>
      <c r="H67" s="84"/>
      <c r="I67" s="84"/>
      <c r="J67" s="85"/>
    </row>
    <row r="68" spans="1:11" hidden="1" x14ac:dyDescent="0.3">
      <c r="A68" s="4" t="s">
        <v>104</v>
      </c>
      <c r="J68" s="6"/>
    </row>
    <row r="69" spans="1:11" hidden="1" x14ac:dyDescent="0.3">
      <c r="A69" s="86" t="s">
        <v>114</v>
      </c>
      <c r="J69" s="6"/>
    </row>
    <row r="70" spans="1:11" hidden="1" x14ac:dyDescent="0.3">
      <c r="A70" s="86" t="s">
        <v>106</v>
      </c>
      <c r="J70" s="6"/>
    </row>
    <row r="71" spans="1:11" hidden="1" x14ac:dyDescent="0.3">
      <c r="A71" s="86" t="s">
        <v>105</v>
      </c>
      <c r="J71" s="6"/>
    </row>
    <row r="72" spans="1:11" hidden="1" x14ac:dyDescent="0.3">
      <c r="A72" s="7"/>
      <c r="B72" s="8"/>
      <c r="C72" s="8"/>
      <c r="D72" s="8"/>
      <c r="E72" s="8"/>
      <c r="F72" s="8"/>
      <c r="G72" s="8"/>
      <c r="H72" s="8"/>
      <c r="I72" s="8"/>
      <c r="J72" s="9"/>
      <c r="K72" s="113"/>
    </row>
    <row r="73" spans="1:11" s="3" customFormat="1" hidden="1" x14ac:dyDescent="0.35">
      <c r="A73" s="87" t="s">
        <v>113</v>
      </c>
      <c r="B73" s="88"/>
      <c r="C73" s="88"/>
      <c r="D73" s="88"/>
      <c r="E73" s="89"/>
      <c r="F73" s="88"/>
      <c r="G73" s="88"/>
      <c r="H73" s="88"/>
      <c r="I73" s="88"/>
      <c r="J73" s="90"/>
    </row>
    <row r="74" spans="1:11" s="3" customFormat="1" hidden="1" x14ac:dyDescent="0.35">
      <c r="A74" s="32" t="s">
        <v>116</v>
      </c>
      <c r="B74" s="33" t="s">
        <v>11</v>
      </c>
      <c r="C74" s="34"/>
      <c r="D74" s="34"/>
      <c r="E74" s="91">
        <f>E14</f>
        <v>0</v>
      </c>
      <c r="F74" s="114"/>
      <c r="G74" s="91">
        <f>G14</f>
        <v>0</v>
      </c>
      <c r="H74" s="114"/>
      <c r="I74" s="91">
        <f>I14</f>
        <v>0</v>
      </c>
      <c r="J74" s="114"/>
    </row>
    <row r="75" spans="1:11" s="3" customFormat="1" hidden="1" x14ac:dyDescent="0.35">
      <c r="A75" s="37" t="s">
        <v>117</v>
      </c>
      <c r="B75" s="30" t="s">
        <v>17</v>
      </c>
      <c r="C75" s="31"/>
      <c r="D75" s="31"/>
      <c r="E75" s="91">
        <f>E15</f>
        <v>0</v>
      </c>
      <c r="F75" s="114"/>
      <c r="G75" s="91">
        <f>G15</f>
        <v>0</v>
      </c>
      <c r="H75" s="114"/>
      <c r="I75" s="91">
        <f>I15</f>
        <v>0</v>
      </c>
      <c r="J75" s="114"/>
    </row>
    <row r="76" spans="1:11" s="3" customFormat="1" hidden="1" x14ac:dyDescent="0.35">
      <c r="A76" s="32" t="s">
        <v>118</v>
      </c>
      <c r="B76" s="30" t="s">
        <v>18</v>
      </c>
      <c r="C76" s="31"/>
      <c r="D76" s="31"/>
      <c r="E76" s="91">
        <f t="shared" ref="E76:E80" si="31">E16</f>
        <v>0</v>
      </c>
      <c r="F76" s="114"/>
      <c r="G76" s="91">
        <f t="shared" ref="G76:G80" si="32">G16</f>
        <v>0</v>
      </c>
      <c r="H76" s="114"/>
      <c r="I76" s="91">
        <f t="shared" ref="I76:I80" si="33">I16</f>
        <v>0</v>
      </c>
      <c r="J76" s="114"/>
    </row>
    <row r="77" spans="1:11" s="3" customFormat="1" hidden="1" x14ac:dyDescent="0.35">
      <c r="A77" s="37" t="s">
        <v>119</v>
      </c>
      <c r="B77" s="30" t="s">
        <v>19</v>
      </c>
      <c r="C77" s="31"/>
      <c r="D77" s="31"/>
      <c r="E77" s="91">
        <f t="shared" si="31"/>
        <v>0</v>
      </c>
      <c r="F77" s="114"/>
      <c r="G77" s="91">
        <f t="shared" si="32"/>
        <v>0</v>
      </c>
      <c r="H77" s="114"/>
      <c r="I77" s="91">
        <f t="shared" si="33"/>
        <v>0</v>
      </c>
      <c r="J77" s="114"/>
    </row>
    <row r="78" spans="1:11" s="3" customFormat="1" hidden="1" x14ac:dyDescent="0.35">
      <c r="A78" s="32" t="s">
        <v>120</v>
      </c>
      <c r="B78" s="30" t="s">
        <v>20</v>
      </c>
      <c r="C78" s="31"/>
      <c r="D78" s="31"/>
      <c r="E78" s="91">
        <f t="shared" si="31"/>
        <v>0</v>
      </c>
      <c r="F78" s="114"/>
      <c r="G78" s="91">
        <f t="shared" si="32"/>
        <v>0</v>
      </c>
      <c r="H78" s="114"/>
      <c r="I78" s="91">
        <f t="shared" si="33"/>
        <v>0</v>
      </c>
      <c r="J78" s="114"/>
    </row>
    <row r="79" spans="1:11" s="3" customFormat="1" hidden="1" x14ac:dyDescent="0.35">
      <c r="A79" s="37" t="s">
        <v>121</v>
      </c>
      <c r="B79" s="30" t="s">
        <v>21</v>
      </c>
      <c r="C79" s="31"/>
      <c r="D79" s="31"/>
      <c r="E79" s="91">
        <f t="shared" si="31"/>
        <v>0</v>
      </c>
      <c r="F79" s="114"/>
      <c r="G79" s="91">
        <f t="shared" si="32"/>
        <v>0</v>
      </c>
      <c r="H79" s="114"/>
      <c r="I79" s="91">
        <f t="shared" si="33"/>
        <v>0</v>
      </c>
      <c r="J79" s="114"/>
    </row>
    <row r="80" spans="1:11" s="3" customFormat="1" hidden="1" x14ac:dyDescent="0.35">
      <c r="A80" s="32" t="s">
        <v>122</v>
      </c>
      <c r="B80" s="30" t="s">
        <v>22</v>
      </c>
      <c r="C80" s="31"/>
      <c r="D80" s="31"/>
      <c r="E80" s="91">
        <f t="shared" si="31"/>
        <v>0</v>
      </c>
      <c r="F80" s="115">
        <f>SUM(E74:E80,E40,E47,E48,E51)*$F$11</f>
        <v>0</v>
      </c>
      <c r="G80" s="91">
        <f t="shared" si="32"/>
        <v>0</v>
      </c>
      <c r="H80" s="115">
        <f>SUM(G74:G80,G40,G47,G48,G51)*$F$11</f>
        <v>0</v>
      </c>
      <c r="I80" s="91">
        <f t="shared" si="33"/>
        <v>0</v>
      </c>
      <c r="J80" s="115">
        <f>SUM(I74:I80,I40,I47,I48,I51)*$F$11</f>
        <v>0</v>
      </c>
    </row>
    <row r="81" spans="1:10" s="3" customFormat="1" ht="15" hidden="1" customHeight="1" x14ac:dyDescent="0.35">
      <c r="A81" s="79"/>
      <c r="B81" s="132" t="s">
        <v>115</v>
      </c>
      <c r="C81" s="133"/>
      <c r="D81" s="133"/>
      <c r="E81" s="92">
        <f>IF(AND(E74=E14,E75=E15,E16=E76,E77=E17,E18=E78,E79=E19,E20=E80),E64,SUM(E11,SUM(E74:E80),E33,E37,E40,E47,E48,E51)/(F81+1))</f>
        <v>0</v>
      </c>
      <c r="F81" s="116" t="e">
        <f>((F80+F61+F60+F58+F37+F33+F44+F11-F51-F48-F47-F40)/F$11)-1</f>
        <v>#DIV/0!</v>
      </c>
      <c r="G81" s="92">
        <f>IF(AND(G74=G14,G75=G15,G16=G76,G77=G17,G18=G78,G79=G19,G20=G80),G64,SUM(G11,SUM(G74:G80),G33,G37,G40,G47,G48,G51)/(H81+1))</f>
        <v>0</v>
      </c>
      <c r="H81" s="116" t="e">
        <f>((H80+H61+H60+H58+H37+H33+H44+H11-H51-H48-H47-H40)/H$11)-1</f>
        <v>#DIV/0!</v>
      </c>
      <c r="I81" s="92">
        <f>IF(AND(I74=I14,I75=I15,I16=I76,I77=I17,I18=I78,I79=I19,I20=I80),I64,SUM(I11,SUM(I74:I80),I33,I37,I40,I47,I48,I51)/(J81+1))</f>
        <v>0</v>
      </c>
      <c r="J81" s="116" t="e">
        <f>((J80+J61+J60+J58+J37+J33+J44+J11-J51-J48-J47-J40)/J$11)-1</f>
        <v>#DIV/0!</v>
      </c>
    </row>
    <row r="82" spans="1:10" ht="4.5" hidden="1" customHeight="1" x14ac:dyDescent="0.3">
      <c r="A82" s="7"/>
      <c r="B82" s="8"/>
      <c r="C82" s="8"/>
      <c r="D82" s="8"/>
      <c r="E82" s="8"/>
      <c r="F82" s="8"/>
      <c r="G82" s="8"/>
      <c r="H82" s="8"/>
      <c r="I82" s="8"/>
      <c r="J82" s="9"/>
    </row>
    <row r="83" spans="1:10" ht="22.5" hidden="1" customHeight="1" x14ac:dyDescent="0.3">
      <c r="A83" s="93"/>
      <c r="B83" s="94" t="s">
        <v>102</v>
      </c>
      <c r="C83" s="95"/>
      <c r="D83" s="95"/>
      <c r="E83" s="89" t="s">
        <v>127</v>
      </c>
      <c r="F83" s="95"/>
      <c r="G83" s="95"/>
      <c r="H83" s="95"/>
      <c r="I83" s="95"/>
      <c r="J83" s="96"/>
    </row>
    <row r="84" spans="1:10" s="23" customFormat="1" ht="19.899999999999999" hidden="1" customHeight="1" x14ac:dyDescent="0.35">
      <c r="A84" s="105" t="s">
        <v>109</v>
      </c>
      <c r="B84" s="14" t="s">
        <v>100</v>
      </c>
      <c r="C84" s="15"/>
      <c r="D84" s="15"/>
      <c r="E84" s="80">
        <f>IF(F11&lt;&gt;0,F84/F11,0)</f>
        <v>0</v>
      </c>
      <c r="F84" s="97"/>
      <c r="G84" s="80">
        <f>IF(H11&lt;&gt;0,H84/H11,0)</f>
        <v>0</v>
      </c>
      <c r="H84" s="97"/>
      <c r="I84" s="80">
        <f>IF(J11&lt;&gt;0,J84/J11,0)</f>
        <v>0</v>
      </c>
      <c r="J84" s="97"/>
    </row>
    <row r="85" spans="1:10" s="23" customFormat="1" ht="19.899999999999999" hidden="1" customHeight="1" x14ac:dyDescent="0.35">
      <c r="A85" s="13"/>
      <c r="B85" s="14" t="s">
        <v>101</v>
      </c>
      <c r="C85" s="15"/>
      <c r="D85" s="15"/>
      <c r="E85" s="80">
        <f>IF(F62&lt;&gt;0,F85/F62,0)</f>
        <v>0</v>
      </c>
      <c r="F85" s="98">
        <f>IF(AND(F84&gt;0,F11&gt;0),F62*(E81*F84/F11+(100%-E81)),0)</f>
        <v>0</v>
      </c>
      <c r="G85" s="80">
        <f>IF(H62&lt;&gt;0,H85/H62,0)</f>
        <v>0</v>
      </c>
      <c r="H85" s="98">
        <f>IF(AND(H84&gt;0,H11&gt;0),H62*(G81*H84/H11+(100%-G81)),0)</f>
        <v>0</v>
      </c>
      <c r="I85" s="80">
        <f>IF(J62&lt;&gt;0,J85/J62,0)</f>
        <v>0</v>
      </c>
      <c r="J85" s="98">
        <f>IF(AND(J84&gt;0,J11&gt;0),J62*(I81*J84/J11+(100%-I81)),0)</f>
        <v>0</v>
      </c>
    </row>
    <row r="86" spans="1:10" s="23" customFormat="1" ht="22.15" hidden="1" customHeight="1" x14ac:dyDescent="0.35">
      <c r="A86" s="99" t="s">
        <v>128</v>
      </c>
      <c r="B86" s="117" t="s">
        <v>103</v>
      </c>
      <c r="C86" s="118"/>
      <c r="D86" s="119"/>
      <c r="E86" s="120">
        <f>IF(E66&gt;0,F85*E65+H85*G65+J85*I65,0)</f>
        <v>0</v>
      </c>
      <c r="F86" s="121"/>
      <c r="G86" s="121"/>
      <c r="H86" s="121"/>
      <c r="I86" s="121"/>
      <c r="J86" s="122"/>
    </row>
    <row r="88" spans="1:10" x14ac:dyDescent="0.3">
      <c r="I88" s="100"/>
    </row>
    <row r="89" spans="1:10" x14ac:dyDescent="0.3">
      <c r="G89" s="100"/>
      <c r="H89" s="101"/>
    </row>
  </sheetData>
  <sheetProtection algorithmName="SHA-512" hashValue="vha9qel4+zo1ZSN2axi/VFf37bUR01ISZe5EudFHIfLoT1umJCKdJv/cPk5lmrv90janCY1tcNXT3KwSlnMziw==" saltValue="i6FJvD/lxEE2HQmAkjHy6g==" spinCount="100000" sheet="1" objects="1" scenarios="1" formatColumns="0" formatRows="0" autoFilter="0"/>
  <mergeCells count="16">
    <mergeCell ref="E66:J66"/>
    <mergeCell ref="B81:D81"/>
    <mergeCell ref="B86:D86"/>
    <mergeCell ref="E86:J86"/>
    <mergeCell ref="B40:D40"/>
    <mergeCell ref="B62:D62"/>
    <mergeCell ref="B63:D63"/>
    <mergeCell ref="B64:D64"/>
    <mergeCell ref="B65:D65"/>
    <mergeCell ref="B66:D66"/>
    <mergeCell ref="E3:H3"/>
    <mergeCell ref="E4:H4"/>
    <mergeCell ref="G6:J8"/>
    <mergeCell ref="E9:F9"/>
    <mergeCell ref="G9:H9"/>
    <mergeCell ref="I9:J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&amp;LAufschlüsselung der Stundenverrechnungssätze&amp;RSeite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A908-C864-4CDB-8201-D6F8AAE8942B}">
  <sheetPr>
    <tabColor theme="6" tint="0.79998168889431442"/>
    <pageSetUpPr fitToPage="1"/>
  </sheetPr>
  <dimension ref="A1:N89"/>
  <sheetViews>
    <sheetView showGridLines="0" zoomScaleNormal="100" workbookViewId="0">
      <selection activeCell="G9" sqref="G9:H9"/>
    </sheetView>
  </sheetViews>
  <sheetFormatPr baseColWidth="10" defaultColWidth="11.453125" defaultRowHeight="12" x14ac:dyDescent="0.3"/>
  <cols>
    <col min="1" max="1" width="7.7265625" style="5" customWidth="1"/>
    <col min="2" max="2" width="13.7265625" style="5" customWidth="1"/>
    <col min="3" max="3" width="41.26953125" style="5" customWidth="1"/>
    <col min="4" max="4" width="8" style="5" customWidth="1"/>
    <col min="5" max="10" width="14.7265625" style="5" customWidth="1"/>
    <col min="11" max="16384" width="11.453125" style="5"/>
  </cols>
  <sheetData>
    <row r="1" spans="1:14" s="104" customFormat="1" ht="21" customHeight="1" x14ac:dyDescent="0.35">
      <c r="A1" s="112" t="s">
        <v>135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4" s="104" customFormat="1" ht="11.25" customHeight="1" x14ac:dyDescent="0.35">
      <c r="A2" s="109"/>
      <c r="J2" s="110"/>
    </row>
    <row r="3" spans="1:14" ht="17.25" customHeight="1" x14ac:dyDescent="0.3">
      <c r="A3" s="4" t="s">
        <v>133</v>
      </c>
      <c r="D3" s="111" t="s">
        <v>134</v>
      </c>
      <c r="E3" s="134"/>
      <c r="F3" s="135"/>
      <c r="G3" s="135"/>
      <c r="H3" s="136"/>
      <c r="J3" s="6"/>
    </row>
    <row r="4" spans="1:14" ht="17.25" customHeight="1" x14ac:dyDescent="0.3">
      <c r="A4" s="4" t="s">
        <v>129</v>
      </c>
      <c r="D4" s="111" t="s">
        <v>130</v>
      </c>
      <c r="E4" s="134"/>
      <c r="F4" s="135"/>
      <c r="G4" s="135"/>
      <c r="H4" s="136"/>
      <c r="J4" s="6"/>
    </row>
    <row r="5" spans="1:14" s="104" customFormat="1" ht="12" customHeight="1" x14ac:dyDescent="0.35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4" s="3" customFormat="1" ht="15.4" customHeight="1" x14ac:dyDescent="0.35">
      <c r="A6" s="1" t="s">
        <v>96</v>
      </c>
      <c r="B6" s="2"/>
      <c r="C6" s="10" t="s">
        <v>110</v>
      </c>
      <c r="D6" s="2"/>
      <c r="E6" s="2"/>
      <c r="F6" s="2"/>
      <c r="G6" s="138" t="s">
        <v>137</v>
      </c>
      <c r="H6" s="139"/>
      <c r="I6" s="139"/>
      <c r="J6" s="140"/>
    </row>
    <row r="7" spans="1:14" s="3" customFormat="1" ht="15.4" customHeight="1" x14ac:dyDescent="0.35">
      <c r="A7" s="11"/>
      <c r="C7" s="12" t="s">
        <v>123</v>
      </c>
      <c r="G7" s="141"/>
      <c r="H7" s="142"/>
      <c r="I7" s="142"/>
      <c r="J7" s="143"/>
    </row>
    <row r="8" spans="1:14" s="3" customFormat="1" ht="15.4" customHeight="1" x14ac:dyDescent="0.35">
      <c r="A8" s="4"/>
      <c r="C8" s="12" t="s">
        <v>124</v>
      </c>
      <c r="G8" s="144"/>
      <c r="H8" s="145"/>
      <c r="I8" s="145"/>
      <c r="J8" s="146"/>
    </row>
    <row r="9" spans="1:14" s="16" customFormat="1" ht="26.65" customHeight="1" x14ac:dyDescent="0.3">
      <c r="A9" s="13" t="s">
        <v>0</v>
      </c>
      <c r="B9" s="14" t="s">
        <v>1</v>
      </c>
      <c r="C9" s="15"/>
      <c r="D9" s="15"/>
      <c r="E9" s="147" t="s">
        <v>98</v>
      </c>
      <c r="F9" s="148"/>
      <c r="G9" s="149" t="s">
        <v>111</v>
      </c>
      <c r="H9" s="150"/>
      <c r="I9" s="149" t="s">
        <v>97</v>
      </c>
      <c r="J9" s="150"/>
    </row>
    <row r="10" spans="1:14" s="16" customFormat="1" x14ac:dyDescent="0.3">
      <c r="A10" s="17"/>
      <c r="B10" s="18"/>
      <c r="C10" s="18"/>
      <c r="D10" s="18"/>
      <c r="E10" s="19" t="s">
        <v>2</v>
      </c>
      <c r="F10" s="20" t="s">
        <v>3</v>
      </c>
      <c r="G10" s="19" t="s">
        <v>2</v>
      </c>
      <c r="H10" s="20" t="s">
        <v>3</v>
      </c>
      <c r="I10" s="19" t="s">
        <v>2</v>
      </c>
      <c r="J10" s="20" t="s">
        <v>3</v>
      </c>
    </row>
    <row r="11" spans="1:14" s="23" customFormat="1" ht="15.4" customHeight="1" x14ac:dyDescent="0.35">
      <c r="A11" s="13" t="s">
        <v>69</v>
      </c>
      <c r="B11" s="14" t="s">
        <v>5</v>
      </c>
      <c r="C11" s="15"/>
      <c r="D11" s="15"/>
      <c r="E11" s="21">
        <v>1</v>
      </c>
      <c r="F11" s="22"/>
      <c r="G11" s="21">
        <v>1</v>
      </c>
      <c r="H11" s="22"/>
      <c r="I11" s="21">
        <v>1</v>
      </c>
      <c r="J11" s="22"/>
    </row>
    <row r="12" spans="1:14" s="28" customFormat="1" ht="15.4" customHeight="1" x14ac:dyDescent="0.35">
      <c r="A12" s="24" t="s">
        <v>7</v>
      </c>
      <c r="B12" s="14" t="s">
        <v>8</v>
      </c>
      <c r="C12" s="15"/>
      <c r="D12" s="15"/>
      <c r="E12" s="25"/>
      <c r="F12" s="26"/>
      <c r="G12" s="25"/>
      <c r="H12" s="26"/>
      <c r="I12" s="25"/>
      <c r="J12" s="27"/>
    </row>
    <row r="13" spans="1:14" s="28" customFormat="1" ht="15.4" customHeight="1" x14ac:dyDescent="0.35">
      <c r="A13" s="29" t="s">
        <v>6</v>
      </c>
      <c r="B13" s="30" t="s">
        <v>9</v>
      </c>
      <c r="C13" s="31"/>
      <c r="D13" s="31"/>
      <c r="E13" s="25"/>
      <c r="F13" s="26"/>
      <c r="G13" s="25"/>
      <c r="H13" s="26"/>
      <c r="I13" s="25"/>
      <c r="J13" s="27"/>
    </row>
    <row r="14" spans="1:14" s="28" customFormat="1" ht="15.4" customHeight="1" x14ac:dyDescent="0.35">
      <c r="A14" s="32" t="s">
        <v>10</v>
      </c>
      <c r="B14" s="33" t="s">
        <v>11</v>
      </c>
      <c r="C14" s="34"/>
      <c r="D14" s="34"/>
      <c r="E14" s="35"/>
      <c r="F14" s="36">
        <f>E14*F$11</f>
        <v>0</v>
      </c>
      <c r="G14" s="35"/>
      <c r="H14" s="36">
        <f>G14*H$11</f>
        <v>0</v>
      </c>
      <c r="I14" s="35"/>
      <c r="J14" s="36">
        <f>I14*J$11</f>
        <v>0</v>
      </c>
    </row>
    <row r="15" spans="1:14" s="28" customFormat="1" ht="15.4" customHeight="1" x14ac:dyDescent="0.35">
      <c r="A15" s="37" t="s">
        <v>12</v>
      </c>
      <c r="B15" s="30" t="s">
        <v>17</v>
      </c>
      <c r="C15" s="31"/>
      <c r="D15" s="31"/>
      <c r="E15" s="35"/>
      <c r="F15" s="36">
        <f t="shared" ref="F15:F20" si="0">E15*F$11</f>
        <v>0</v>
      </c>
      <c r="G15" s="35"/>
      <c r="H15" s="36">
        <f t="shared" ref="H15:H20" si="1">G15*H$11</f>
        <v>0</v>
      </c>
      <c r="I15" s="35"/>
      <c r="J15" s="36">
        <f t="shared" ref="J15:J20" si="2">I15*J$11</f>
        <v>0</v>
      </c>
    </row>
    <row r="16" spans="1:14" s="28" customFormat="1" ht="15.4" customHeight="1" x14ac:dyDescent="0.3">
      <c r="A16" s="37" t="s">
        <v>13</v>
      </c>
      <c r="B16" s="30" t="s">
        <v>18</v>
      </c>
      <c r="C16" s="31"/>
      <c r="D16" s="31"/>
      <c r="E16" s="35"/>
      <c r="F16" s="36">
        <f t="shared" si="0"/>
        <v>0</v>
      </c>
      <c r="G16" s="35"/>
      <c r="H16" s="36">
        <f t="shared" si="1"/>
        <v>0</v>
      </c>
      <c r="I16" s="35"/>
      <c r="J16" s="36">
        <f t="shared" si="2"/>
        <v>0</v>
      </c>
      <c r="M16" s="5"/>
      <c r="N16" s="5"/>
    </row>
    <row r="17" spans="1:14" s="23" customFormat="1" ht="15.4" customHeight="1" x14ac:dyDescent="0.3">
      <c r="A17" s="37" t="s">
        <v>75</v>
      </c>
      <c r="B17" s="30" t="s">
        <v>19</v>
      </c>
      <c r="C17" s="31"/>
      <c r="D17" s="31"/>
      <c r="E17" s="35"/>
      <c r="F17" s="36">
        <f t="shared" si="0"/>
        <v>0</v>
      </c>
      <c r="G17" s="35"/>
      <c r="H17" s="36">
        <f t="shared" si="1"/>
        <v>0</v>
      </c>
      <c r="I17" s="35"/>
      <c r="J17" s="36">
        <f t="shared" si="2"/>
        <v>0</v>
      </c>
      <c r="M17" s="5"/>
      <c r="N17" s="5"/>
    </row>
    <row r="18" spans="1:14" s="28" customFormat="1" ht="15.4" customHeight="1" x14ac:dyDescent="0.3">
      <c r="A18" s="37" t="s">
        <v>14</v>
      </c>
      <c r="B18" s="30" t="s">
        <v>20</v>
      </c>
      <c r="C18" s="31"/>
      <c r="D18" s="31"/>
      <c r="E18" s="35"/>
      <c r="F18" s="36">
        <f t="shared" si="0"/>
        <v>0</v>
      </c>
      <c r="G18" s="35"/>
      <c r="H18" s="36">
        <f t="shared" si="1"/>
        <v>0</v>
      </c>
      <c r="I18" s="35"/>
      <c r="J18" s="36">
        <f t="shared" si="2"/>
        <v>0</v>
      </c>
      <c r="M18" s="5"/>
      <c r="N18" s="5"/>
    </row>
    <row r="19" spans="1:14" s="28" customFormat="1" ht="15.4" customHeight="1" x14ac:dyDescent="0.35">
      <c r="A19" s="37" t="s">
        <v>15</v>
      </c>
      <c r="B19" s="30" t="s">
        <v>21</v>
      </c>
      <c r="C19" s="31"/>
      <c r="D19" s="31"/>
      <c r="E19" s="35"/>
      <c r="F19" s="36">
        <f t="shared" si="0"/>
        <v>0</v>
      </c>
      <c r="G19" s="35"/>
      <c r="H19" s="36">
        <f t="shared" si="1"/>
        <v>0</v>
      </c>
      <c r="I19" s="35"/>
      <c r="J19" s="36">
        <f t="shared" si="2"/>
        <v>0</v>
      </c>
    </row>
    <row r="20" spans="1:14" s="28" customFormat="1" ht="15.4" customHeight="1" x14ac:dyDescent="0.35">
      <c r="A20" s="38" t="s">
        <v>16</v>
      </c>
      <c r="B20" s="39" t="s">
        <v>22</v>
      </c>
      <c r="C20" s="2"/>
      <c r="D20" s="2"/>
      <c r="E20" s="35"/>
      <c r="F20" s="36">
        <f t="shared" si="0"/>
        <v>0</v>
      </c>
      <c r="G20" s="35"/>
      <c r="H20" s="36">
        <f t="shared" si="1"/>
        <v>0</v>
      </c>
      <c r="I20" s="35"/>
      <c r="J20" s="36">
        <f t="shared" si="2"/>
        <v>0</v>
      </c>
    </row>
    <row r="21" spans="1:14" s="28" customFormat="1" ht="15.4" customHeight="1" x14ac:dyDescent="0.35">
      <c r="A21" s="40"/>
      <c r="B21" s="41" t="s">
        <v>23</v>
      </c>
      <c r="C21" s="42"/>
      <c r="D21" s="42"/>
      <c r="E21" s="43">
        <f t="shared" ref="E21:J21" si="3">SUM(E14:E20)</f>
        <v>0</v>
      </c>
      <c r="F21" s="44">
        <f t="shared" si="3"/>
        <v>0</v>
      </c>
      <c r="G21" s="43">
        <f t="shared" si="3"/>
        <v>0</v>
      </c>
      <c r="H21" s="44">
        <f t="shared" si="3"/>
        <v>0</v>
      </c>
      <c r="I21" s="43">
        <f t="shared" si="3"/>
        <v>0</v>
      </c>
      <c r="J21" s="44">
        <f t="shared" si="3"/>
        <v>0</v>
      </c>
    </row>
    <row r="22" spans="1:14" s="28" customFormat="1" ht="15.4" customHeight="1" x14ac:dyDescent="0.35">
      <c r="A22" s="29" t="s">
        <v>92</v>
      </c>
      <c r="B22" s="34" t="s">
        <v>24</v>
      </c>
      <c r="C22" s="3"/>
      <c r="D22" s="3"/>
      <c r="E22" s="25"/>
      <c r="F22" s="26"/>
      <c r="G22" s="25"/>
      <c r="H22" s="26"/>
      <c r="I22" s="25"/>
      <c r="J22" s="27"/>
    </row>
    <row r="23" spans="1:14" s="28" customFormat="1" ht="15.4" customHeight="1" x14ac:dyDescent="0.35">
      <c r="A23" s="38" t="s">
        <v>34</v>
      </c>
      <c r="B23" s="2" t="s">
        <v>25</v>
      </c>
      <c r="C23" s="2"/>
      <c r="D23" s="2"/>
      <c r="E23" s="35"/>
      <c r="F23" s="36">
        <f t="shared" ref="F23:F32" si="4">E23*F$11</f>
        <v>0</v>
      </c>
      <c r="G23" s="35"/>
      <c r="H23" s="36">
        <f t="shared" ref="H23:H32" si="5">G23*H$11</f>
        <v>0</v>
      </c>
      <c r="I23" s="35"/>
      <c r="J23" s="36">
        <f t="shared" ref="J23:J32" si="6">I23*J$11</f>
        <v>0</v>
      </c>
    </row>
    <row r="24" spans="1:14" s="23" customFormat="1" ht="15.4" customHeight="1" x14ac:dyDescent="0.35">
      <c r="A24" s="32"/>
      <c r="B24" s="30" t="s">
        <v>26</v>
      </c>
      <c r="C24" s="31"/>
      <c r="D24" s="31"/>
      <c r="E24" s="35"/>
      <c r="F24" s="36">
        <f t="shared" si="4"/>
        <v>0</v>
      </c>
      <c r="G24" s="35"/>
      <c r="H24" s="36">
        <f t="shared" si="5"/>
        <v>0</v>
      </c>
      <c r="I24" s="35"/>
      <c r="J24" s="36">
        <f t="shared" si="6"/>
        <v>0</v>
      </c>
    </row>
    <row r="25" spans="1:14" s="23" customFormat="1" ht="15.4" customHeight="1" x14ac:dyDescent="0.35">
      <c r="A25" s="38" t="s">
        <v>35</v>
      </c>
      <c r="B25" s="30" t="s">
        <v>132</v>
      </c>
      <c r="C25" s="31"/>
      <c r="D25" s="31"/>
      <c r="E25" s="35"/>
      <c r="F25" s="36">
        <f t="shared" si="4"/>
        <v>0</v>
      </c>
      <c r="G25" s="35"/>
      <c r="H25" s="36">
        <f t="shared" si="5"/>
        <v>0</v>
      </c>
      <c r="I25" s="35"/>
      <c r="J25" s="36">
        <f t="shared" si="6"/>
        <v>0</v>
      </c>
    </row>
    <row r="26" spans="1:14" s="23" customFormat="1" ht="15.4" customHeight="1" x14ac:dyDescent="0.35">
      <c r="A26" s="32"/>
      <c r="B26" s="34" t="s">
        <v>27</v>
      </c>
      <c r="C26" s="34"/>
      <c r="D26" s="34"/>
      <c r="E26" s="35"/>
      <c r="F26" s="36">
        <f t="shared" si="4"/>
        <v>0</v>
      </c>
      <c r="G26" s="35"/>
      <c r="H26" s="36">
        <f t="shared" si="5"/>
        <v>0</v>
      </c>
      <c r="I26" s="35"/>
      <c r="J26" s="36">
        <f t="shared" si="6"/>
        <v>0</v>
      </c>
    </row>
    <row r="27" spans="1:14" s="28" customFormat="1" ht="15.4" customHeight="1" x14ac:dyDescent="0.35">
      <c r="A27" s="38" t="s">
        <v>36</v>
      </c>
      <c r="B27" s="31" t="s">
        <v>28</v>
      </c>
      <c r="C27" s="31"/>
      <c r="D27" s="31"/>
      <c r="E27" s="35"/>
      <c r="F27" s="36">
        <f t="shared" si="4"/>
        <v>0</v>
      </c>
      <c r="G27" s="35"/>
      <c r="H27" s="36">
        <f t="shared" si="5"/>
        <v>0</v>
      </c>
      <c r="I27" s="35"/>
      <c r="J27" s="36">
        <f t="shared" si="6"/>
        <v>0</v>
      </c>
    </row>
    <row r="28" spans="1:14" s="23" customFormat="1" ht="15.4" customHeight="1" x14ac:dyDescent="0.35">
      <c r="A28" s="32" t="s">
        <v>38</v>
      </c>
      <c r="B28" s="31" t="s">
        <v>29</v>
      </c>
      <c r="C28" s="31"/>
      <c r="D28" s="31"/>
      <c r="E28" s="35"/>
      <c r="F28" s="36">
        <f t="shared" si="4"/>
        <v>0</v>
      </c>
      <c r="G28" s="35"/>
      <c r="H28" s="36">
        <f t="shared" si="5"/>
        <v>0</v>
      </c>
      <c r="I28" s="35"/>
      <c r="J28" s="36">
        <f t="shared" si="6"/>
        <v>0</v>
      </c>
    </row>
    <row r="29" spans="1:14" s="28" customFormat="1" ht="15.4" customHeight="1" x14ac:dyDescent="0.35">
      <c r="A29" s="38" t="s">
        <v>37</v>
      </c>
      <c r="B29" s="30" t="s">
        <v>30</v>
      </c>
      <c r="C29" s="31"/>
      <c r="D29" s="31"/>
      <c r="E29" s="35"/>
      <c r="F29" s="36">
        <f t="shared" si="4"/>
        <v>0</v>
      </c>
      <c r="G29" s="35"/>
      <c r="H29" s="36">
        <f t="shared" si="5"/>
        <v>0</v>
      </c>
      <c r="I29" s="35"/>
      <c r="J29" s="36">
        <f t="shared" si="6"/>
        <v>0</v>
      </c>
    </row>
    <row r="30" spans="1:14" s="28" customFormat="1" ht="15.4" customHeight="1" x14ac:dyDescent="0.35">
      <c r="A30" s="32"/>
      <c r="B30" s="45" t="s">
        <v>39</v>
      </c>
      <c r="C30" s="45"/>
      <c r="D30" s="45"/>
      <c r="E30" s="35"/>
      <c r="F30" s="36">
        <f t="shared" si="4"/>
        <v>0</v>
      </c>
      <c r="G30" s="35"/>
      <c r="H30" s="36">
        <f t="shared" si="5"/>
        <v>0</v>
      </c>
      <c r="I30" s="35"/>
      <c r="J30" s="36">
        <f t="shared" si="6"/>
        <v>0</v>
      </c>
    </row>
    <row r="31" spans="1:14" s="28" customFormat="1" ht="15.4" customHeight="1" x14ac:dyDescent="0.35">
      <c r="A31" s="38" t="s">
        <v>40</v>
      </c>
      <c r="B31" s="46" t="s">
        <v>4</v>
      </c>
      <c r="C31" s="47"/>
      <c r="D31" s="47"/>
      <c r="E31" s="35"/>
      <c r="F31" s="36">
        <f t="shared" si="4"/>
        <v>0</v>
      </c>
      <c r="G31" s="35"/>
      <c r="H31" s="36">
        <f t="shared" si="5"/>
        <v>0</v>
      </c>
      <c r="I31" s="35"/>
      <c r="J31" s="36">
        <f t="shared" si="6"/>
        <v>0</v>
      </c>
    </row>
    <row r="32" spans="1:14" s="28" customFormat="1" ht="15.4" customHeight="1" x14ac:dyDescent="0.35">
      <c r="A32" s="48" t="s">
        <v>38</v>
      </c>
      <c r="B32" s="49" t="s">
        <v>31</v>
      </c>
      <c r="C32" s="49"/>
      <c r="D32" s="49"/>
      <c r="E32" s="35"/>
      <c r="F32" s="36">
        <f t="shared" si="4"/>
        <v>0</v>
      </c>
      <c r="G32" s="35"/>
      <c r="H32" s="36">
        <f t="shared" si="5"/>
        <v>0</v>
      </c>
      <c r="I32" s="35"/>
      <c r="J32" s="36">
        <f t="shared" si="6"/>
        <v>0</v>
      </c>
    </row>
    <row r="33" spans="1:10" s="28" customFormat="1" ht="15.4" customHeight="1" x14ac:dyDescent="0.35">
      <c r="A33" s="40"/>
      <c r="B33" s="41" t="s">
        <v>32</v>
      </c>
      <c r="C33" s="42"/>
      <c r="D33" s="42"/>
      <c r="E33" s="43">
        <f t="shared" ref="E33:I33" si="7">SUM(E23:E32)</f>
        <v>0</v>
      </c>
      <c r="F33" s="44">
        <f>SUM(F23:F32)</f>
        <v>0</v>
      </c>
      <c r="G33" s="43">
        <f t="shared" ref="G33" si="8">SUM(G23:G32)</f>
        <v>0</v>
      </c>
      <c r="H33" s="44">
        <f>SUM(H23:H32)</f>
        <v>0</v>
      </c>
      <c r="I33" s="43">
        <f t="shared" si="7"/>
        <v>0</v>
      </c>
      <c r="J33" s="44">
        <f>SUM(J23:J32)</f>
        <v>0</v>
      </c>
    </row>
    <row r="34" spans="1:10" s="28" customFormat="1" ht="15.4" customHeight="1" x14ac:dyDescent="0.35">
      <c r="A34" s="50" t="s">
        <v>41</v>
      </c>
      <c r="B34" s="46" t="s">
        <v>33</v>
      </c>
      <c r="C34" s="49"/>
      <c r="D34" s="49"/>
      <c r="E34" s="25"/>
      <c r="F34" s="26"/>
      <c r="G34" s="25"/>
      <c r="H34" s="26"/>
      <c r="I34" s="25"/>
      <c r="J34" s="27"/>
    </row>
    <row r="35" spans="1:10" s="28" customFormat="1" ht="15.4" customHeight="1" x14ac:dyDescent="0.35">
      <c r="A35" s="37" t="s">
        <v>42</v>
      </c>
      <c r="B35" s="46" t="s">
        <v>72</v>
      </c>
      <c r="C35" s="47"/>
      <c r="D35" s="47"/>
      <c r="E35" s="35"/>
      <c r="F35" s="36">
        <f t="shared" ref="F35:F36" si="9">E35*F$11</f>
        <v>0</v>
      </c>
      <c r="G35" s="35"/>
      <c r="H35" s="36">
        <f t="shared" ref="H35:H36" si="10">G35*H$11</f>
        <v>0</v>
      </c>
      <c r="I35" s="35"/>
      <c r="J35" s="36">
        <f t="shared" ref="J35:J36" si="11">I35*J$11</f>
        <v>0</v>
      </c>
    </row>
    <row r="36" spans="1:10" s="28" customFormat="1" ht="15.4" customHeight="1" x14ac:dyDescent="0.35">
      <c r="A36" s="48" t="s">
        <v>43</v>
      </c>
      <c r="B36" s="49" t="s">
        <v>44</v>
      </c>
      <c r="C36" s="49"/>
      <c r="D36" s="49"/>
      <c r="E36" s="35"/>
      <c r="F36" s="36">
        <f t="shared" si="9"/>
        <v>0</v>
      </c>
      <c r="G36" s="35"/>
      <c r="H36" s="36">
        <f t="shared" si="10"/>
        <v>0</v>
      </c>
      <c r="I36" s="35"/>
      <c r="J36" s="36">
        <f t="shared" si="11"/>
        <v>0</v>
      </c>
    </row>
    <row r="37" spans="1:10" s="28" customFormat="1" ht="15.4" customHeight="1" x14ac:dyDescent="0.35">
      <c r="A37" s="40"/>
      <c r="B37" s="41" t="s">
        <v>90</v>
      </c>
      <c r="C37" s="42"/>
      <c r="D37" s="42"/>
      <c r="E37" s="43">
        <f t="shared" ref="E37:I37" si="12">SUM(E35:E36)</f>
        <v>0</v>
      </c>
      <c r="F37" s="44">
        <f>SUM(F35:F36)</f>
        <v>0</v>
      </c>
      <c r="G37" s="43">
        <f t="shared" ref="G37" si="13">SUM(G35:G36)</f>
        <v>0</v>
      </c>
      <c r="H37" s="44">
        <f>SUM(H35:H36)</f>
        <v>0</v>
      </c>
      <c r="I37" s="43">
        <f t="shared" si="12"/>
        <v>0</v>
      </c>
      <c r="J37" s="44">
        <f>SUM(J35:J36)</f>
        <v>0</v>
      </c>
    </row>
    <row r="38" spans="1:10" s="23" customFormat="1" ht="15.4" customHeight="1" x14ac:dyDescent="0.35">
      <c r="A38" s="51"/>
      <c r="B38" s="52" t="s">
        <v>45</v>
      </c>
      <c r="C38" s="53"/>
      <c r="D38" s="53"/>
      <c r="E38" s="54">
        <f>SUM(E21,E33,E37)</f>
        <v>0</v>
      </c>
      <c r="F38" s="55">
        <f>SUM(F21,F33,F37)</f>
        <v>0</v>
      </c>
      <c r="G38" s="54">
        <f t="shared" ref="G38" si="14">SUM(G21,G33,G37)</f>
        <v>0</v>
      </c>
      <c r="H38" s="55">
        <f>SUM(H21,H33,H37)</f>
        <v>0</v>
      </c>
      <c r="I38" s="54">
        <f t="shared" ref="I38" si="15">SUM(I21,I33,I37)</f>
        <v>0</v>
      </c>
      <c r="J38" s="55">
        <f>SUM(J21,J33,J37)</f>
        <v>0</v>
      </c>
    </row>
    <row r="39" spans="1:10" s="23" customFormat="1" ht="15.4" customHeight="1" x14ac:dyDescent="0.35">
      <c r="A39" s="13" t="s">
        <v>48</v>
      </c>
      <c r="B39" s="56" t="s">
        <v>46</v>
      </c>
      <c r="C39" s="57"/>
      <c r="D39" s="57"/>
      <c r="E39" s="25"/>
      <c r="F39" s="26"/>
      <c r="G39" s="25"/>
      <c r="H39" s="26"/>
      <c r="I39" s="25"/>
      <c r="J39" s="27"/>
    </row>
    <row r="40" spans="1:10" s="23" customFormat="1" ht="24.75" customHeight="1" x14ac:dyDescent="0.35">
      <c r="A40" s="29" t="s">
        <v>47</v>
      </c>
      <c r="B40" s="132" t="s">
        <v>85</v>
      </c>
      <c r="C40" s="133"/>
      <c r="D40" s="137"/>
      <c r="E40" s="35"/>
      <c r="F40" s="36">
        <f>E40*F$11</f>
        <v>0</v>
      </c>
      <c r="G40" s="35"/>
      <c r="H40" s="36">
        <f>G40*H$11</f>
        <v>0</v>
      </c>
      <c r="I40" s="35"/>
      <c r="J40" s="36">
        <f>I40*J$11</f>
        <v>0</v>
      </c>
    </row>
    <row r="41" spans="1:10" s="23" customFormat="1" ht="15.4" customHeight="1" x14ac:dyDescent="0.35">
      <c r="A41" s="29" t="s">
        <v>76</v>
      </c>
      <c r="B41" s="46" t="s">
        <v>49</v>
      </c>
      <c r="C41" s="47"/>
      <c r="D41" s="47"/>
      <c r="E41" s="35"/>
      <c r="F41" s="36">
        <f t="shared" ref="F41:F43" si="16">E41*F$11</f>
        <v>0</v>
      </c>
      <c r="G41" s="35"/>
      <c r="H41" s="36">
        <f t="shared" ref="H41:H43" si="17">G41*H$11</f>
        <v>0</v>
      </c>
      <c r="I41" s="35"/>
      <c r="J41" s="36">
        <f t="shared" ref="J41:J43" si="18">I41*J$11</f>
        <v>0</v>
      </c>
    </row>
    <row r="42" spans="1:10" s="23" customFormat="1" ht="15.4" customHeight="1" x14ac:dyDescent="0.35">
      <c r="A42" s="29" t="s">
        <v>77</v>
      </c>
      <c r="B42" s="46" t="s">
        <v>74</v>
      </c>
      <c r="C42" s="47"/>
      <c r="D42" s="47"/>
      <c r="E42" s="35"/>
      <c r="F42" s="36">
        <f t="shared" si="16"/>
        <v>0</v>
      </c>
      <c r="G42" s="35"/>
      <c r="H42" s="36">
        <f t="shared" si="17"/>
        <v>0</v>
      </c>
      <c r="I42" s="35"/>
      <c r="J42" s="36">
        <f t="shared" si="18"/>
        <v>0</v>
      </c>
    </row>
    <row r="43" spans="1:10" s="23" customFormat="1" ht="15.4" customHeight="1" x14ac:dyDescent="0.35">
      <c r="A43" s="58" t="s">
        <v>50</v>
      </c>
      <c r="B43" s="59" t="s">
        <v>51</v>
      </c>
      <c r="C43" s="60"/>
      <c r="D43" s="60"/>
      <c r="E43" s="35"/>
      <c r="F43" s="36">
        <f t="shared" si="16"/>
        <v>0</v>
      </c>
      <c r="G43" s="35"/>
      <c r="H43" s="36">
        <f t="shared" si="17"/>
        <v>0</v>
      </c>
      <c r="I43" s="35"/>
      <c r="J43" s="36">
        <f t="shared" si="18"/>
        <v>0</v>
      </c>
    </row>
    <row r="44" spans="1:10" s="23" customFormat="1" ht="15.4" customHeight="1" x14ac:dyDescent="0.35">
      <c r="A44" s="61"/>
      <c r="B44" s="62" t="s">
        <v>88</v>
      </c>
      <c r="C44" s="63"/>
      <c r="D44" s="63"/>
      <c r="E44" s="54">
        <f t="shared" ref="E44:I44" si="19">SUM(E40:E43)</f>
        <v>0</v>
      </c>
      <c r="F44" s="64">
        <f>SUM(F40:F43)</f>
        <v>0</v>
      </c>
      <c r="G44" s="54">
        <f t="shared" ref="G44" si="20">SUM(G40:G43)</f>
        <v>0</v>
      </c>
      <c r="H44" s="64">
        <f>SUM(H40:H43)</f>
        <v>0</v>
      </c>
      <c r="I44" s="54">
        <f t="shared" si="19"/>
        <v>0</v>
      </c>
      <c r="J44" s="64">
        <f>SUM(J40:J43)</f>
        <v>0</v>
      </c>
    </row>
    <row r="45" spans="1:10" s="23" customFormat="1" ht="15.4" customHeight="1" x14ac:dyDescent="0.35">
      <c r="A45" s="65" t="s">
        <v>54</v>
      </c>
      <c r="B45" s="66" t="s">
        <v>52</v>
      </c>
      <c r="C45" s="67"/>
      <c r="D45" s="67"/>
      <c r="E45" s="25"/>
      <c r="F45" s="26"/>
      <c r="G45" s="25"/>
      <c r="H45" s="26"/>
      <c r="I45" s="25"/>
      <c r="J45" s="27"/>
    </row>
    <row r="46" spans="1:10" s="23" customFormat="1" ht="15.4" customHeight="1" x14ac:dyDescent="0.35">
      <c r="A46" s="29" t="s">
        <v>53</v>
      </c>
      <c r="B46" s="46" t="s">
        <v>55</v>
      </c>
      <c r="C46" s="47"/>
      <c r="D46" s="47"/>
      <c r="E46" s="25"/>
      <c r="F46" s="26"/>
      <c r="G46" s="25"/>
      <c r="H46" s="26"/>
      <c r="I46" s="25"/>
      <c r="J46" s="27"/>
    </row>
    <row r="47" spans="1:10" s="23" customFormat="1" ht="15.4" customHeight="1" x14ac:dyDescent="0.35">
      <c r="A47" s="37" t="s">
        <v>78</v>
      </c>
      <c r="B47" s="46" t="s">
        <v>86</v>
      </c>
      <c r="C47" s="47"/>
      <c r="D47" s="47"/>
      <c r="E47" s="35"/>
      <c r="F47" s="36">
        <f t="shared" ref="F47:F49" si="21">E47*F$11</f>
        <v>0</v>
      </c>
      <c r="G47" s="35"/>
      <c r="H47" s="36">
        <f t="shared" ref="H47:H49" si="22">G47*H$11</f>
        <v>0</v>
      </c>
      <c r="I47" s="35"/>
      <c r="J47" s="36">
        <f t="shared" ref="J47:J49" si="23">I47*J$11</f>
        <v>0</v>
      </c>
    </row>
    <row r="48" spans="1:10" s="23" customFormat="1" ht="15.4" customHeight="1" x14ac:dyDescent="0.35">
      <c r="A48" s="37" t="s">
        <v>79</v>
      </c>
      <c r="B48" s="46" t="s">
        <v>87</v>
      </c>
      <c r="C48" s="47"/>
      <c r="D48" s="47"/>
      <c r="E48" s="35"/>
      <c r="F48" s="36">
        <f t="shared" si="21"/>
        <v>0</v>
      </c>
      <c r="G48" s="35"/>
      <c r="H48" s="36">
        <f t="shared" si="22"/>
        <v>0</v>
      </c>
      <c r="I48" s="35"/>
      <c r="J48" s="36">
        <f t="shared" si="23"/>
        <v>0</v>
      </c>
    </row>
    <row r="49" spans="1:12" s="23" customFormat="1" ht="15.4" customHeight="1" x14ac:dyDescent="0.35">
      <c r="A49" s="29" t="s">
        <v>56</v>
      </c>
      <c r="B49" s="3" t="s">
        <v>61</v>
      </c>
      <c r="C49" s="3"/>
      <c r="D49" s="3"/>
      <c r="E49" s="35"/>
      <c r="F49" s="36">
        <f t="shared" si="21"/>
        <v>0</v>
      </c>
      <c r="G49" s="35"/>
      <c r="H49" s="36">
        <f t="shared" si="22"/>
        <v>0</v>
      </c>
      <c r="I49" s="35"/>
      <c r="J49" s="36">
        <f t="shared" si="23"/>
        <v>0</v>
      </c>
    </row>
    <row r="50" spans="1:12" s="23" customFormat="1" ht="15.4" customHeight="1" x14ac:dyDescent="0.35">
      <c r="A50" s="29" t="s">
        <v>57</v>
      </c>
      <c r="B50" s="68" t="s">
        <v>62</v>
      </c>
      <c r="C50" s="69"/>
      <c r="D50" s="69"/>
      <c r="E50" s="25"/>
      <c r="F50" s="26"/>
      <c r="G50" s="25"/>
      <c r="H50" s="26"/>
      <c r="I50" s="25"/>
      <c r="J50" s="27"/>
    </row>
    <row r="51" spans="1:12" s="23" customFormat="1" ht="15.4" customHeight="1" x14ac:dyDescent="0.35">
      <c r="A51" s="37" t="s">
        <v>58</v>
      </c>
      <c r="B51" s="46" t="s">
        <v>89</v>
      </c>
      <c r="C51" s="47"/>
      <c r="D51" s="47"/>
      <c r="E51" s="35"/>
      <c r="F51" s="36">
        <f t="shared" ref="F51:F57" si="24">E51*F$11</f>
        <v>0</v>
      </c>
      <c r="G51" s="35"/>
      <c r="H51" s="36">
        <f t="shared" ref="H51:H57" si="25">G51*H$11</f>
        <v>0</v>
      </c>
      <c r="I51" s="35"/>
      <c r="J51" s="36">
        <f t="shared" ref="J51:J57" si="26">I51*J$11</f>
        <v>0</v>
      </c>
    </row>
    <row r="52" spans="1:12" s="23" customFormat="1" ht="15.4" customHeight="1" x14ac:dyDescent="0.35">
      <c r="A52" s="37" t="s">
        <v>59</v>
      </c>
      <c r="B52" s="46" t="s">
        <v>71</v>
      </c>
      <c r="C52" s="47"/>
      <c r="D52" s="47"/>
      <c r="E52" s="35"/>
      <c r="F52" s="36">
        <f t="shared" si="24"/>
        <v>0</v>
      </c>
      <c r="G52" s="35"/>
      <c r="H52" s="36">
        <f t="shared" si="25"/>
        <v>0</v>
      </c>
      <c r="I52" s="35"/>
      <c r="J52" s="36">
        <f t="shared" si="26"/>
        <v>0</v>
      </c>
    </row>
    <row r="53" spans="1:12" s="23" customFormat="1" ht="15.4" customHeight="1" x14ac:dyDescent="0.35">
      <c r="A53" s="29" t="s">
        <v>60</v>
      </c>
      <c r="B53" s="46" t="s">
        <v>63</v>
      </c>
      <c r="C53" s="47"/>
      <c r="D53" s="47"/>
      <c r="E53" s="35"/>
      <c r="F53" s="36">
        <f t="shared" si="24"/>
        <v>0</v>
      </c>
      <c r="G53" s="35"/>
      <c r="H53" s="36">
        <f t="shared" si="25"/>
        <v>0</v>
      </c>
      <c r="I53" s="35"/>
      <c r="J53" s="36">
        <f t="shared" si="26"/>
        <v>0</v>
      </c>
    </row>
    <row r="54" spans="1:12" s="23" customFormat="1" ht="15.4" customHeight="1" x14ac:dyDescent="0.35">
      <c r="A54" s="29" t="s">
        <v>80</v>
      </c>
      <c r="B54" s="46" t="s">
        <v>65</v>
      </c>
      <c r="C54" s="47"/>
      <c r="D54" s="47"/>
      <c r="E54" s="35"/>
      <c r="F54" s="36">
        <f t="shared" si="24"/>
        <v>0</v>
      </c>
      <c r="G54" s="35"/>
      <c r="H54" s="36">
        <f t="shared" si="25"/>
        <v>0</v>
      </c>
      <c r="I54" s="35"/>
      <c r="J54" s="36">
        <f t="shared" si="26"/>
        <v>0</v>
      </c>
    </row>
    <row r="55" spans="1:12" s="23" customFormat="1" ht="15.4" customHeight="1" x14ac:dyDescent="0.35">
      <c r="A55" s="29" t="s">
        <v>81</v>
      </c>
      <c r="B55" s="46" t="s">
        <v>64</v>
      </c>
      <c r="C55" s="47"/>
      <c r="D55" s="47"/>
      <c r="E55" s="35"/>
      <c r="F55" s="36">
        <f t="shared" si="24"/>
        <v>0</v>
      </c>
      <c r="G55" s="35"/>
      <c r="H55" s="36">
        <f t="shared" si="25"/>
        <v>0</v>
      </c>
      <c r="I55" s="35"/>
      <c r="J55" s="36">
        <f t="shared" si="26"/>
        <v>0</v>
      </c>
    </row>
    <row r="56" spans="1:12" s="23" customFormat="1" ht="15.4" customHeight="1" x14ac:dyDescent="0.35">
      <c r="A56" s="29" t="s">
        <v>82</v>
      </c>
      <c r="B56" s="46" t="s">
        <v>70</v>
      </c>
      <c r="C56" s="47"/>
      <c r="D56" s="47"/>
      <c r="E56" s="35"/>
      <c r="F56" s="36">
        <f t="shared" si="24"/>
        <v>0</v>
      </c>
      <c r="G56" s="35"/>
      <c r="H56" s="36">
        <f t="shared" si="25"/>
        <v>0</v>
      </c>
      <c r="I56" s="35"/>
      <c r="J56" s="36">
        <f t="shared" si="26"/>
        <v>0</v>
      </c>
    </row>
    <row r="57" spans="1:12" s="23" customFormat="1" ht="15.4" customHeight="1" x14ac:dyDescent="0.35">
      <c r="A57" s="58" t="s">
        <v>83</v>
      </c>
      <c r="B57" s="60" t="s">
        <v>66</v>
      </c>
      <c r="C57" s="60"/>
      <c r="D57" s="60"/>
      <c r="E57" s="35"/>
      <c r="F57" s="36">
        <f t="shared" si="24"/>
        <v>0</v>
      </c>
      <c r="G57" s="35"/>
      <c r="H57" s="36">
        <f t="shared" si="25"/>
        <v>0</v>
      </c>
      <c r="I57" s="35"/>
      <c r="J57" s="36">
        <f t="shared" si="26"/>
        <v>0</v>
      </c>
    </row>
    <row r="58" spans="1:12" s="23" customFormat="1" ht="15.4" customHeight="1" x14ac:dyDescent="0.35">
      <c r="A58" s="51"/>
      <c r="B58" s="70" t="s">
        <v>91</v>
      </c>
      <c r="C58" s="71"/>
      <c r="D58" s="71"/>
      <c r="E58" s="54">
        <f t="shared" ref="E58:I58" si="27">SUM(E47:E57)</f>
        <v>0</v>
      </c>
      <c r="F58" s="64">
        <f>SUM(F47:F57)</f>
        <v>0</v>
      </c>
      <c r="G58" s="54">
        <f t="shared" ref="G58" si="28">SUM(G47:G57)</f>
        <v>0</v>
      </c>
      <c r="H58" s="64">
        <f>SUM(H47:H57)</f>
        <v>0</v>
      </c>
      <c r="I58" s="54">
        <f t="shared" si="27"/>
        <v>0</v>
      </c>
      <c r="J58" s="64">
        <f>SUM(J47:J57)</f>
        <v>0</v>
      </c>
    </row>
    <row r="59" spans="1:12" s="23" customFormat="1" ht="15.4" customHeight="1" x14ac:dyDescent="0.35">
      <c r="A59" s="72" t="s">
        <v>67</v>
      </c>
      <c r="B59" s="73" t="s">
        <v>73</v>
      </c>
      <c r="C59" s="73"/>
      <c r="D59" s="73"/>
      <c r="E59" s="54">
        <f t="shared" ref="E59:I59" si="29">SUM(E11,E38,E44,E58)</f>
        <v>1</v>
      </c>
      <c r="F59" s="64">
        <f>SUM(F11,F38,F44,F58)</f>
        <v>0</v>
      </c>
      <c r="G59" s="54">
        <f t="shared" ref="G59" si="30">SUM(G11,G38,G44,G58)</f>
        <v>1</v>
      </c>
      <c r="H59" s="64">
        <f>SUM(H11,H38,H44,H58)</f>
        <v>0</v>
      </c>
      <c r="I59" s="54">
        <f t="shared" si="29"/>
        <v>1</v>
      </c>
      <c r="J59" s="64">
        <f>SUM(J11,J38,J44,J58)</f>
        <v>0</v>
      </c>
    </row>
    <row r="60" spans="1:12" s="23" customFormat="1" ht="15.4" customHeight="1" x14ac:dyDescent="0.35">
      <c r="A60" s="74" t="s">
        <v>84</v>
      </c>
      <c r="B60" s="75" t="s">
        <v>93</v>
      </c>
      <c r="C60" s="75"/>
      <c r="D60" s="75"/>
      <c r="E60" s="35"/>
      <c r="F60" s="36">
        <f>E60*F$59</f>
        <v>0</v>
      </c>
      <c r="G60" s="35"/>
      <c r="H60" s="36">
        <f>G60*H$59</f>
        <v>0</v>
      </c>
      <c r="I60" s="35"/>
      <c r="J60" s="36">
        <f>I60*J$59</f>
        <v>0</v>
      </c>
    </row>
    <row r="61" spans="1:12" s="23" customFormat="1" ht="15.4" customHeight="1" x14ac:dyDescent="0.35">
      <c r="A61" s="74" t="s">
        <v>68</v>
      </c>
      <c r="B61" s="75" t="s">
        <v>94</v>
      </c>
      <c r="C61" s="75"/>
      <c r="D61" s="75"/>
      <c r="E61" s="35"/>
      <c r="F61" s="36">
        <f>E61*F$59</f>
        <v>0</v>
      </c>
      <c r="G61" s="35"/>
      <c r="H61" s="36">
        <f>G61*H$59</f>
        <v>0</v>
      </c>
      <c r="I61" s="35"/>
      <c r="J61" s="36">
        <f>I61*J$59</f>
        <v>0</v>
      </c>
    </row>
    <row r="62" spans="1:12" s="23" customFormat="1" ht="28" customHeight="1" x14ac:dyDescent="0.35">
      <c r="A62" s="76"/>
      <c r="B62" s="123" t="s">
        <v>95</v>
      </c>
      <c r="C62" s="124"/>
      <c r="D62" s="125"/>
      <c r="E62" s="77"/>
      <c r="F62" s="78">
        <f>SUM(F$59:F$61)</f>
        <v>0</v>
      </c>
      <c r="G62" s="77"/>
      <c r="H62" s="78">
        <f>SUM(H$59:H$61)</f>
        <v>0</v>
      </c>
      <c r="I62" s="77"/>
      <c r="J62" s="78">
        <f>SUM(J$59:J$61)</f>
        <v>0</v>
      </c>
    </row>
    <row r="63" spans="1:12" s="23" customFormat="1" ht="30" customHeight="1" x14ac:dyDescent="0.35">
      <c r="A63" s="79"/>
      <c r="B63" s="126" t="s">
        <v>112</v>
      </c>
      <c r="C63" s="127"/>
      <c r="D63" s="128"/>
      <c r="E63" s="80">
        <f>IF(AND(F$62&lt;&gt;0,F$11&lt;&gt;""),IF(F$62/F$11-1&gt;0,F$62/F$11-1,0),0)</f>
        <v>0</v>
      </c>
      <c r="F63" s="36"/>
      <c r="G63" s="80">
        <f>IF(AND(H$62&lt;&gt;0,H$11&lt;&gt;""),IF(H$62/H$11-1&gt;0,H$62/H$11-1,0),0)</f>
        <v>0</v>
      </c>
      <c r="H63" s="36"/>
      <c r="I63" s="80">
        <f>IF(AND(J$62&lt;&gt;0,J$11&lt;&gt;""),IF(J$62/J$11-1&gt;0,J$62/J$11-1,0),0)</f>
        <v>0</v>
      </c>
      <c r="J63" s="36"/>
    </row>
    <row r="64" spans="1:12" s="23" customFormat="1" ht="30" customHeight="1" x14ac:dyDescent="0.35">
      <c r="A64" s="79"/>
      <c r="B64" s="126" t="s">
        <v>125</v>
      </c>
      <c r="C64" s="127"/>
      <c r="D64" s="127"/>
      <c r="E64" s="80">
        <f>IF(E63&lt;&gt;0,SUM(E11,E38,E40,E47,E48,E51)/(E63+1),0)</f>
        <v>0</v>
      </c>
      <c r="F64" s="21"/>
      <c r="G64" s="80">
        <f>IF(G63&lt;&gt;0,SUM(G11,G38,G40,G47,G48,G51)/(G63+1),0)</f>
        <v>0</v>
      </c>
      <c r="H64" s="21"/>
      <c r="I64" s="80">
        <f>IF(I63&lt;&gt;0,SUM(I11,I38,I40,I47,I48,I51)/(I63+1),0)</f>
        <v>0</v>
      </c>
      <c r="J64" s="21"/>
      <c r="L64" s="81"/>
    </row>
    <row r="65" spans="1:11" s="23" customFormat="1" ht="30" customHeight="1" x14ac:dyDescent="0.35">
      <c r="A65" s="74" t="s">
        <v>107</v>
      </c>
      <c r="B65" s="126" t="s">
        <v>126</v>
      </c>
      <c r="C65" s="127"/>
      <c r="D65" s="128"/>
      <c r="E65" s="35"/>
      <c r="F65" s="21"/>
      <c r="G65" s="35"/>
      <c r="H65" s="21"/>
      <c r="I65" s="35"/>
      <c r="J65" s="21"/>
    </row>
    <row r="66" spans="1:11" s="23" customFormat="1" ht="30.25" customHeight="1" x14ac:dyDescent="0.35">
      <c r="A66" s="82" t="s">
        <v>108</v>
      </c>
      <c r="B66" s="123" t="s">
        <v>99</v>
      </c>
      <c r="C66" s="124"/>
      <c r="D66" s="125"/>
      <c r="E66" s="129">
        <f>IF(AND(E65+G65+I65=1,F62&lt;&gt;"",H62&lt;&gt;"",J62&lt;&gt;"",E65&gt;=0,G65&gt;=0,I65&gt;=0),F62*E65+H62*G65+J62*I65,0)</f>
        <v>0</v>
      </c>
      <c r="F66" s="130"/>
      <c r="G66" s="130"/>
      <c r="H66" s="130"/>
      <c r="I66" s="130"/>
      <c r="J66" s="131"/>
    </row>
    <row r="67" spans="1:11" hidden="1" x14ac:dyDescent="0.3">
      <c r="A67" s="83"/>
      <c r="B67" s="84"/>
      <c r="C67" s="84"/>
      <c r="D67" s="84"/>
      <c r="E67" s="84"/>
      <c r="F67" s="84"/>
      <c r="G67" s="84"/>
      <c r="H67" s="84"/>
      <c r="I67" s="84"/>
      <c r="J67" s="85"/>
    </row>
    <row r="68" spans="1:11" hidden="1" x14ac:dyDescent="0.3">
      <c r="A68" s="4" t="s">
        <v>104</v>
      </c>
      <c r="J68" s="6"/>
    </row>
    <row r="69" spans="1:11" hidden="1" x14ac:dyDescent="0.3">
      <c r="A69" s="86" t="s">
        <v>114</v>
      </c>
      <c r="J69" s="6"/>
    </row>
    <row r="70" spans="1:11" hidden="1" x14ac:dyDescent="0.3">
      <c r="A70" s="86" t="s">
        <v>106</v>
      </c>
      <c r="J70" s="6"/>
    </row>
    <row r="71" spans="1:11" hidden="1" x14ac:dyDescent="0.3">
      <c r="A71" s="86" t="s">
        <v>105</v>
      </c>
      <c r="J71" s="6"/>
    </row>
    <row r="72" spans="1:11" hidden="1" x14ac:dyDescent="0.3">
      <c r="A72" s="7"/>
      <c r="B72" s="8"/>
      <c r="C72" s="8"/>
      <c r="D72" s="8"/>
      <c r="E72" s="8"/>
      <c r="F72" s="8"/>
      <c r="G72" s="8"/>
      <c r="H72" s="8"/>
      <c r="I72" s="8"/>
      <c r="J72" s="9"/>
      <c r="K72" s="113"/>
    </row>
    <row r="73" spans="1:11" s="3" customFormat="1" hidden="1" x14ac:dyDescent="0.35">
      <c r="A73" s="87" t="s">
        <v>113</v>
      </c>
      <c r="B73" s="88"/>
      <c r="C73" s="88"/>
      <c r="D73" s="88"/>
      <c r="E73" s="89"/>
      <c r="F73" s="88"/>
      <c r="G73" s="88"/>
      <c r="H73" s="88"/>
      <c r="I73" s="88"/>
      <c r="J73" s="90"/>
    </row>
    <row r="74" spans="1:11" s="3" customFormat="1" hidden="1" x14ac:dyDescent="0.35">
      <c r="A74" s="32" t="s">
        <v>116</v>
      </c>
      <c r="B74" s="33" t="s">
        <v>11</v>
      </c>
      <c r="C74" s="34"/>
      <c r="D74" s="34"/>
      <c r="E74" s="91">
        <f>E14</f>
        <v>0</v>
      </c>
      <c r="F74" s="114"/>
      <c r="G74" s="91">
        <f>G14</f>
        <v>0</v>
      </c>
      <c r="H74" s="114"/>
      <c r="I74" s="91">
        <f>I14</f>
        <v>0</v>
      </c>
      <c r="J74" s="114"/>
    </row>
    <row r="75" spans="1:11" s="3" customFormat="1" hidden="1" x14ac:dyDescent="0.35">
      <c r="A75" s="37" t="s">
        <v>117</v>
      </c>
      <c r="B75" s="30" t="s">
        <v>17</v>
      </c>
      <c r="C75" s="31"/>
      <c r="D75" s="31"/>
      <c r="E75" s="91">
        <f>E15</f>
        <v>0</v>
      </c>
      <c r="F75" s="114"/>
      <c r="G75" s="91">
        <f>G15</f>
        <v>0</v>
      </c>
      <c r="H75" s="114"/>
      <c r="I75" s="91">
        <f>I15</f>
        <v>0</v>
      </c>
      <c r="J75" s="114"/>
    </row>
    <row r="76" spans="1:11" s="3" customFormat="1" hidden="1" x14ac:dyDescent="0.35">
      <c r="A76" s="32" t="s">
        <v>118</v>
      </c>
      <c r="B76" s="30" t="s">
        <v>18</v>
      </c>
      <c r="C76" s="31"/>
      <c r="D76" s="31"/>
      <c r="E76" s="91">
        <f t="shared" ref="E76:E80" si="31">E16</f>
        <v>0</v>
      </c>
      <c r="F76" s="114"/>
      <c r="G76" s="91">
        <f t="shared" ref="G76:G80" si="32">G16</f>
        <v>0</v>
      </c>
      <c r="H76" s="114"/>
      <c r="I76" s="91">
        <f t="shared" ref="I76:I80" si="33">I16</f>
        <v>0</v>
      </c>
      <c r="J76" s="114"/>
    </row>
    <row r="77" spans="1:11" s="3" customFormat="1" hidden="1" x14ac:dyDescent="0.35">
      <c r="A77" s="37" t="s">
        <v>119</v>
      </c>
      <c r="B77" s="30" t="s">
        <v>19</v>
      </c>
      <c r="C77" s="31"/>
      <c r="D77" s="31"/>
      <c r="E77" s="91">
        <f t="shared" si="31"/>
        <v>0</v>
      </c>
      <c r="F77" s="114"/>
      <c r="G77" s="91">
        <f t="shared" si="32"/>
        <v>0</v>
      </c>
      <c r="H77" s="114"/>
      <c r="I77" s="91">
        <f t="shared" si="33"/>
        <v>0</v>
      </c>
      <c r="J77" s="114"/>
    </row>
    <row r="78" spans="1:11" s="3" customFormat="1" hidden="1" x14ac:dyDescent="0.35">
      <c r="A78" s="32" t="s">
        <v>120</v>
      </c>
      <c r="B78" s="30" t="s">
        <v>20</v>
      </c>
      <c r="C78" s="31"/>
      <c r="D78" s="31"/>
      <c r="E78" s="91">
        <f t="shared" si="31"/>
        <v>0</v>
      </c>
      <c r="F78" s="114"/>
      <c r="G78" s="91">
        <f t="shared" si="32"/>
        <v>0</v>
      </c>
      <c r="H78" s="114"/>
      <c r="I78" s="91">
        <f t="shared" si="33"/>
        <v>0</v>
      </c>
      <c r="J78" s="114"/>
    </row>
    <row r="79" spans="1:11" s="3" customFormat="1" hidden="1" x14ac:dyDescent="0.35">
      <c r="A79" s="37" t="s">
        <v>121</v>
      </c>
      <c r="B79" s="30" t="s">
        <v>21</v>
      </c>
      <c r="C79" s="31"/>
      <c r="D79" s="31"/>
      <c r="E79" s="91">
        <f t="shared" si="31"/>
        <v>0</v>
      </c>
      <c r="F79" s="114"/>
      <c r="G79" s="91">
        <f t="shared" si="32"/>
        <v>0</v>
      </c>
      <c r="H79" s="114"/>
      <c r="I79" s="91">
        <f t="shared" si="33"/>
        <v>0</v>
      </c>
      <c r="J79" s="114"/>
    </row>
    <row r="80" spans="1:11" s="3" customFormat="1" hidden="1" x14ac:dyDescent="0.35">
      <c r="A80" s="32" t="s">
        <v>122</v>
      </c>
      <c r="B80" s="30" t="s">
        <v>22</v>
      </c>
      <c r="C80" s="31"/>
      <c r="D80" s="31"/>
      <c r="E80" s="91">
        <f t="shared" si="31"/>
        <v>0</v>
      </c>
      <c r="F80" s="115">
        <f>SUM(E74:E80,E40,E47,E48,E51)*$F$11</f>
        <v>0</v>
      </c>
      <c r="G80" s="91">
        <f t="shared" si="32"/>
        <v>0</v>
      </c>
      <c r="H80" s="115">
        <f>SUM(G74:G80,G40,G47,G48,G51)*$F$11</f>
        <v>0</v>
      </c>
      <c r="I80" s="91">
        <f t="shared" si="33"/>
        <v>0</v>
      </c>
      <c r="J80" s="115">
        <f>SUM(I74:I80,I40,I47,I48,I51)*$F$11</f>
        <v>0</v>
      </c>
    </row>
    <row r="81" spans="1:10" s="3" customFormat="1" ht="15" hidden="1" customHeight="1" x14ac:dyDescent="0.35">
      <c r="A81" s="79"/>
      <c r="B81" s="132" t="s">
        <v>115</v>
      </c>
      <c r="C81" s="133"/>
      <c r="D81" s="133"/>
      <c r="E81" s="92">
        <f>IF(AND(E74=E14,E75=E15,E16=E76,E77=E17,E18=E78,E79=E19,E20=E80),E64,SUM(E11,SUM(E74:E80),E33,E37,E40,E47,E48,E51)/(F81+1))</f>
        <v>0</v>
      </c>
      <c r="F81" s="116" t="e">
        <f>((F80+F61+F60+F58+F37+F33+F44+F11-F51-F48-F47-F40)/F$11)-1</f>
        <v>#DIV/0!</v>
      </c>
      <c r="G81" s="92">
        <f>IF(AND(G74=G14,G75=G15,G16=G76,G77=G17,G18=G78,G79=G19,G20=G80),G64,SUM(G11,SUM(G74:G80),G33,G37,G40,G47,G48,G51)/(H81+1))</f>
        <v>0</v>
      </c>
      <c r="H81" s="116" t="e">
        <f>((H80+H61+H60+H58+H37+H33+H44+H11-H51-H48-H47-H40)/H$11)-1</f>
        <v>#DIV/0!</v>
      </c>
      <c r="I81" s="92">
        <f>IF(AND(I74=I14,I75=I15,I16=I76,I77=I17,I18=I78,I79=I19,I20=I80),I64,SUM(I11,SUM(I74:I80),I33,I37,I40,I47,I48,I51)/(J81+1))</f>
        <v>0</v>
      </c>
      <c r="J81" s="116" t="e">
        <f>((J80+J61+J60+J58+J37+J33+J44+J11-J51-J48-J47-J40)/J$11)-1</f>
        <v>#DIV/0!</v>
      </c>
    </row>
    <row r="82" spans="1:10" ht="4.5" hidden="1" customHeight="1" x14ac:dyDescent="0.3">
      <c r="A82" s="7"/>
      <c r="B82" s="8"/>
      <c r="C82" s="8"/>
      <c r="D82" s="8"/>
      <c r="E82" s="8"/>
      <c r="F82" s="8"/>
      <c r="G82" s="8"/>
      <c r="H82" s="8"/>
      <c r="I82" s="8"/>
      <c r="J82" s="9"/>
    </row>
    <row r="83" spans="1:10" ht="22.5" hidden="1" customHeight="1" x14ac:dyDescent="0.3">
      <c r="A83" s="93"/>
      <c r="B83" s="94" t="s">
        <v>102</v>
      </c>
      <c r="C83" s="95"/>
      <c r="D83" s="95"/>
      <c r="E83" s="89" t="s">
        <v>127</v>
      </c>
      <c r="F83" s="95"/>
      <c r="G83" s="95"/>
      <c r="H83" s="95"/>
      <c r="I83" s="95"/>
      <c r="J83" s="96"/>
    </row>
    <row r="84" spans="1:10" s="23" customFormat="1" ht="19.899999999999999" hidden="1" customHeight="1" x14ac:dyDescent="0.35">
      <c r="A84" s="105" t="s">
        <v>109</v>
      </c>
      <c r="B84" s="14" t="s">
        <v>100</v>
      </c>
      <c r="C84" s="15"/>
      <c r="D84" s="15"/>
      <c r="E84" s="80">
        <f>IF(F11&lt;&gt;0,F84/F11,0)</f>
        <v>0</v>
      </c>
      <c r="F84" s="97"/>
      <c r="G84" s="80">
        <f>IF(H11&lt;&gt;0,H84/H11,0)</f>
        <v>0</v>
      </c>
      <c r="H84" s="97"/>
      <c r="I84" s="80">
        <f>IF(J11&lt;&gt;0,J84/J11,0)</f>
        <v>0</v>
      </c>
      <c r="J84" s="97"/>
    </row>
    <row r="85" spans="1:10" s="23" customFormat="1" ht="19.899999999999999" hidden="1" customHeight="1" x14ac:dyDescent="0.35">
      <c r="A85" s="13"/>
      <c r="B85" s="14" t="s">
        <v>101</v>
      </c>
      <c r="C85" s="15"/>
      <c r="D85" s="15"/>
      <c r="E85" s="80">
        <f>IF(F62&lt;&gt;0,F85/F62,0)</f>
        <v>0</v>
      </c>
      <c r="F85" s="98">
        <f>IF(AND(F84&gt;0,F11&gt;0),F62*(E81*F84/F11+(100%-E81)),0)</f>
        <v>0</v>
      </c>
      <c r="G85" s="80">
        <f>IF(H62&lt;&gt;0,H85/H62,0)</f>
        <v>0</v>
      </c>
      <c r="H85" s="98">
        <f>IF(AND(H84&gt;0,H11&gt;0),H62*(G81*H84/H11+(100%-G81)),0)</f>
        <v>0</v>
      </c>
      <c r="I85" s="80">
        <f>IF(J62&lt;&gt;0,J85/J62,0)</f>
        <v>0</v>
      </c>
      <c r="J85" s="98">
        <f>IF(AND(J84&gt;0,J11&gt;0),J62*(I81*J84/J11+(100%-I81)),0)</f>
        <v>0</v>
      </c>
    </row>
    <row r="86" spans="1:10" s="23" customFormat="1" ht="22.15" hidden="1" customHeight="1" x14ac:dyDescent="0.35">
      <c r="A86" s="99" t="s">
        <v>128</v>
      </c>
      <c r="B86" s="117" t="s">
        <v>103</v>
      </c>
      <c r="C86" s="118"/>
      <c r="D86" s="119"/>
      <c r="E86" s="120">
        <f>IF(E66&gt;0,F85*E65+H85*G65+J85*I65,0)</f>
        <v>0</v>
      </c>
      <c r="F86" s="121"/>
      <c r="G86" s="121"/>
      <c r="H86" s="121"/>
      <c r="I86" s="121"/>
      <c r="J86" s="122"/>
    </row>
    <row r="88" spans="1:10" x14ac:dyDescent="0.3">
      <c r="I88" s="100"/>
    </row>
    <row r="89" spans="1:10" x14ac:dyDescent="0.3">
      <c r="G89" s="100"/>
      <c r="H89" s="101"/>
    </row>
  </sheetData>
  <sheetProtection algorithmName="SHA-512" hashValue="VIdQPQXCNqAoNIDtTL2KqrR5HkFMNPy5IV4c/I2sYusA8acXVQjgHeWJ9dDrddWAXJxTrST1JCFy72JqqqQPlA==" saltValue="xy6jSUM5nFGQw1orszsRIw==" spinCount="100000" sheet="1" objects="1" scenarios="1" formatColumns="0" formatRows="0" autoFilter="0"/>
  <mergeCells count="16">
    <mergeCell ref="E66:J66"/>
    <mergeCell ref="B81:D81"/>
    <mergeCell ref="B86:D86"/>
    <mergeCell ref="E86:J86"/>
    <mergeCell ref="B40:D40"/>
    <mergeCell ref="B62:D62"/>
    <mergeCell ref="B63:D63"/>
    <mergeCell ref="B64:D64"/>
    <mergeCell ref="B65:D65"/>
    <mergeCell ref="B66:D66"/>
    <mergeCell ref="E3:H3"/>
    <mergeCell ref="E4:H4"/>
    <mergeCell ref="G6:J8"/>
    <mergeCell ref="E9:F9"/>
    <mergeCell ref="G9:H9"/>
    <mergeCell ref="I9:J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&amp;LAufschlüsselung der Stundenverrechnungssätze&amp;RSeite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6C63A-DBA8-4ABD-8864-6276A693C465}">
  <sheetPr>
    <tabColor rgb="FF00B0F0"/>
    <pageSetUpPr fitToPage="1"/>
  </sheetPr>
  <dimension ref="A1:N89"/>
  <sheetViews>
    <sheetView showGridLines="0" tabSelected="1" zoomScaleNormal="100" workbookViewId="0">
      <selection activeCell="C106" sqref="C106"/>
    </sheetView>
  </sheetViews>
  <sheetFormatPr baseColWidth="10" defaultColWidth="11.453125" defaultRowHeight="12" x14ac:dyDescent="0.3"/>
  <cols>
    <col min="1" max="1" width="7.7265625" style="5" customWidth="1"/>
    <col min="2" max="2" width="13.7265625" style="5" customWidth="1"/>
    <col min="3" max="3" width="41.26953125" style="5" customWidth="1"/>
    <col min="4" max="4" width="8" style="5" customWidth="1"/>
    <col min="5" max="10" width="14.7265625" style="5" customWidth="1"/>
    <col min="11" max="16384" width="11.453125" style="5"/>
  </cols>
  <sheetData>
    <row r="1" spans="1:14" s="104" customFormat="1" ht="21" customHeight="1" x14ac:dyDescent="0.35">
      <c r="A1" s="112" t="s">
        <v>135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4" s="104" customFormat="1" ht="11.25" customHeight="1" x14ac:dyDescent="0.35">
      <c r="A2" s="109"/>
      <c r="J2" s="110"/>
    </row>
    <row r="3" spans="1:14" ht="17.25" customHeight="1" x14ac:dyDescent="0.3">
      <c r="A3" s="4" t="s">
        <v>133</v>
      </c>
      <c r="D3" s="111" t="s">
        <v>134</v>
      </c>
      <c r="E3" s="134"/>
      <c r="F3" s="135"/>
      <c r="G3" s="135"/>
      <c r="H3" s="136"/>
      <c r="J3" s="6"/>
    </row>
    <row r="4" spans="1:14" ht="17.25" customHeight="1" x14ac:dyDescent="0.3">
      <c r="A4" s="4" t="s">
        <v>129</v>
      </c>
      <c r="D4" s="111" t="s">
        <v>130</v>
      </c>
      <c r="E4" s="134"/>
      <c r="F4" s="135"/>
      <c r="G4" s="135"/>
      <c r="H4" s="136"/>
      <c r="J4" s="6"/>
    </row>
    <row r="5" spans="1:14" s="104" customFormat="1" ht="12" customHeight="1" x14ac:dyDescent="0.35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4" s="3" customFormat="1" ht="15.4" customHeight="1" x14ac:dyDescent="0.35">
      <c r="A6" s="1" t="s">
        <v>96</v>
      </c>
      <c r="B6" s="2"/>
      <c r="C6" s="10" t="s">
        <v>110</v>
      </c>
      <c r="D6" s="2"/>
      <c r="E6" s="2"/>
      <c r="F6" s="2"/>
      <c r="G6" s="138" t="s">
        <v>136</v>
      </c>
      <c r="H6" s="139"/>
      <c r="I6" s="139"/>
      <c r="J6" s="140"/>
    </row>
    <row r="7" spans="1:14" s="3" customFormat="1" ht="15.4" customHeight="1" x14ac:dyDescent="0.35">
      <c r="A7" s="11"/>
      <c r="C7" s="12" t="s">
        <v>123</v>
      </c>
      <c r="G7" s="141"/>
      <c r="H7" s="142"/>
      <c r="I7" s="142"/>
      <c r="J7" s="143"/>
    </row>
    <row r="8" spans="1:14" s="3" customFormat="1" ht="15.4" customHeight="1" x14ac:dyDescent="0.35">
      <c r="A8" s="4"/>
      <c r="C8" s="12" t="s">
        <v>124</v>
      </c>
      <c r="G8" s="144"/>
      <c r="H8" s="145"/>
      <c r="I8" s="145"/>
      <c r="J8" s="146"/>
    </row>
    <row r="9" spans="1:14" s="16" customFormat="1" ht="26.65" customHeight="1" x14ac:dyDescent="0.3">
      <c r="A9" s="13" t="s">
        <v>0</v>
      </c>
      <c r="B9" s="14" t="s">
        <v>1</v>
      </c>
      <c r="C9" s="15"/>
      <c r="D9" s="15"/>
      <c r="E9" s="147" t="s">
        <v>98</v>
      </c>
      <c r="F9" s="148"/>
      <c r="G9" s="149" t="s">
        <v>111</v>
      </c>
      <c r="H9" s="150"/>
      <c r="I9" s="149" t="s">
        <v>97</v>
      </c>
      <c r="J9" s="150"/>
    </row>
    <row r="10" spans="1:14" s="16" customFormat="1" x14ac:dyDescent="0.3">
      <c r="A10" s="17"/>
      <c r="B10" s="18"/>
      <c r="C10" s="18"/>
      <c r="D10" s="18"/>
      <c r="E10" s="19" t="s">
        <v>2</v>
      </c>
      <c r="F10" s="20" t="s">
        <v>3</v>
      </c>
      <c r="G10" s="19" t="s">
        <v>2</v>
      </c>
      <c r="H10" s="20" t="s">
        <v>3</v>
      </c>
      <c r="I10" s="19" t="s">
        <v>2</v>
      </c>
      <c r="J10" s="20" t="s">
        <v>3</v>
      </c>
    </row>
    <row r="11" spans="1:14" s="23" customFormat="1" ht="15.4" customHeight="1" x14ac:dyDescent="0.35">
      <c r="A11" s="13" t="s">
        <v>69</v>
      </c>
      <c r="B11" s="14" t="s">
        <v>5</v>
      </c>
      <c r="C11" s="15"/>
      <c r="D11" s="15"/>
      <c r="E11" s="21">
        <v>1</v>
      </c>
      <c r="F11" s="22"/>
      <c r="G11" s="21">
        <v>1</v>
      </c>
      <c r="H11" s="22"/>
      <c r="I11" s="21">
        <v>1</v>
      </c>
      <c r="J11" s="22"/>
    </row>
    <row r="12" spans="1:14" s="28" customFormat="1" ht="15.4" customHeight="1" x14ac:dyDescent="0.35">
      <c r="A12" s="24" t="s">
        <v>7</v>
      </c>
      <c r="B12" s="14" t="s">
        <v>8</v>
      </c>
      <c r="C12" s="15"/>
      <c r="D12" s="15"/>
      <c r="E12" s="25"/>
      <c r="F12" s="26"/>
      <c r="G12" s="25"/>
      <c r="H12" s="26"/>
      <c r="I12" s="25"/>
      <c r="J12" s="27"/>
    </row>
    <row r="13" spans="1:14" s="28" customFormat="1" ht="15.4" customHeight="1" x14ac:dyDescent="0.35">
      <c r="A13" s="29" t="s">
        <v>6</v>
      </c>
      <c r="B13" s="30" t="s">
        <v>9</v>
      </c>
      <c r="C13" s="31"/>
      <c r="D13" s="31"/>
      <c r="E13" s="25"/>
      <c r="F13" s="26"/>
      <c r="G13" s="25"/>
      <c r="H13" s="26"/>
      <c r="I13" s="25"/>
      <c r="J13" s="27"/>
    </row>
    <row r="14" spans="1:14" s="28" customFormat="1" ht="15.4" customHeight="1" x14ac:dyDescent="0.35">
      <c r="A14" s="32" t="s">
        <v>10</v>
      </c>
      <c r="B14" s="33" t="s">
        <v>11</v>
      </c>
      <c r="C14" s="34"/>
      <c r="D14" s="34"/>
      <c r="E14" s="35"/>
      <c r="F14" s="36">
        <f>E14*F$11</f>
        <v>0</v>
      </c>
      <c r="G14" s="35"/>
      <c r="H14" s="36">
        <f>G14*H$11</f>
        <v>0</v>
      </c>
      <c r="I14" s="35"/>
      <c r="J14" s="36">
        <f>I14*J$11</f>
        <v>0</v>
      </c>
    </row>
    <row r="15" spans="1:14" s="28" customFormat="1" ht="15.4" customHeight="1" x14ac:dyDescent="0.35">
      <c r="A15" s="37" t="s">
        <v>12</v>
      </c>
      <c r="B15" s="30" t="s">
        <v>17</v>
      </c>
      <c r="C15" s="31"/>
      <c r="D15" s="31"/>
      <c r="E15" s="35"/>
      <c r="F15" s="36">
        <f t="shared" ref="F15:F20" si="0">E15*F$11</f>
        <v>0</v>
      </c>
      <c r="G15" s="35"/>
      <c r="H15" s="36">
        <f t="shared" ref="H15:H20" si="1">G15*H$11</f>
        <v>0</v>
      </c>
      <c r="I15" s="35"/>
      <c r="J15" s="36">
        <f t="shared" ref="J15:J20" si="2">I15*J$11</f>
        <v>0</v>
      </c>
    </row>
    <row r="16" spans="1:14" s="28" customFormat="1" ht="15.4" customHeight="1" x14ac:dyDescent="0.3">
      <c r="A16" s="37" t="s">
        <v>13</v>
      </c>
      <c r="B16" s="30" t="s">
        <v>18</v>
      </c>
      <c r="C16" s="31"/>
      <c r="D16" s="31"/>
      <c r="E16" s="35"/>
      <c r="F16" s="36">
        <f t="shared" si="0"/>
        <v>0</v>
      </c>
      <c r="G16" s="35"/>
      <c r="H16" s="36">
        <f t="shared" si="1"/>
        <v>0</v>
      </c>
      <c r="I16" s="35"/>
      <c r="J16" s="36">
        <f t="shared" si="2"/>
        <v>0</v>
      </c>
      <c r="M16" s="5"/>
      <c r="N16" s="5"/>
    </row>
    <row r="17" spans="1:14" s="23" customFormat="1" ht="15.4" customHeight="1" x14ac:dyDescent="0.3">
      <c r="A17" s="37" t="s">
        <v>75</v>
      </c>
      <c r="B17" s="30" t="s">
        <v>19</v>
      </c>
      <c r="C17" s="31"/>
      <c r="D17" s="31"/>
      <c r="E17" s="35"/>
      <c r="F17" s="36">
        <f t="shared" si="0"/>
        <v>0</v>
      </c>
      <c r="G17" s="35"/>
      <c r="H17" s="36">
        <f t="shared" si="1"/>
        <v>0</v>
      </c>
      <c r="I17" s="35"/>
      <c r="J17" s="36">
        <f t="shared" si="2"/>
        <v>0</v>
      </c>
      <c r="M17" s="5"/>
      <c r="N17" s="5"/>
    </row>
    <row r="18" spans="1:14" s="28" customFormat="1" ht="15.4" customHeight="1" x14ac:dyDescent="0.3">
      <c r="A18" s="37" t="s">
        <v>14</v>
      </c>
      <c r="B18" s="30" t="s">
        <v>20</v>
      </c>
      <c r="C18" s="31"/>
      <c r="D18" s="31"/>
      <c r="E18" s="35"/>
      <c r="F18" s="36">
        <f t="shared" si="0"/>
        <v>0</v>
      </c>
      <c r="G18" s="35"/>
      <c r="H18" s="36">
        <f t="shared" si="1"/>
        <v>0</v>
      </c>
      <c r="I18" s="35"/>
      <c r="J18" s="36">
        <f t="shared" si="2"/>
        <v>0</v>
      </c>
      <c r="M18" s="5"/>
      <c r="N18" s="5"/>
    </row>
    <row r="19" spans="1:14" s="28" customFormat="1" ht="15.4" customHeight="1" x14ac:dyDescent="0.35">
      <c r="A19" s="37" t="s">
        <v>15</v>
      </c>
      <c r="B19" s="30" t="s">
        <v>21</v>
      </c>
      <c r="C19" s="31"/>
      <c r="D19" s="31"/>
      <c r="E19" s="35"/>
      <c r="F19" s="36">
        <f t="shared" si="0"/>
        <v>0</v>
      </c>
      <c r="G19" s="35"/>
      <c r="H19" s="36">
        <f t="shared" si="1"/>
        <v>0</v>
      </c>
      <c r="I19" s="35"/>
      <c r="J19" s="36">
        <f t="shared" si="2"/>
        <v>0</v>
      </c>
    </row>
    <row r="20" spans="1:14" s="28" customFormat="1" ht="15.4" customHeight="1" x14ac:dyDescent="0.35">
      <c r="A20" s="38" t="s">
        <v>16</v>
      </c>
      <c r="B20" s="39" t="s">
        <v>22</v>
      </c>
      <c r="C20" s="2"/>
      <c r="D20" s="2"/>
      <c r="E20" s="35"/>
      <c r="F20" s="36">
        <f t="shared" si="0"/>
        <v>0</v>
      </c>
      <c r="G20" s="35"/>
      <c r="H20" s="36">
        <f t="shared" si="1"/>
        <v>0</v>
      </c>
      <c r="I20" s="35"/>
      <c r="J20" s="36">
        <f t="shared" si="2"/>
        <v>0</v>
      </c>
    </row>
    <row r="21" spans="1:14" s="28" customFormat="1" ht="15.4" customHeight="1" x14ac:dyDescent="0.35">
      <c r="A21" s="40"/>
      <c r="B21" s="41" t="s">
        <v>23</v>
      </c>
      <c r="C21" s="42"/>
      <c r="D21" s="42"/>
      <c r="E21" s="43">
        <f t="shared" ref="E21:J21" si="3">SUM(E14:E20)</f>
        <v>0</v>
      </c>
      <c r="F21" s="44">
        <f t="shared" si="3"/>
        <v>0</v>
      </c>
      <c r="G21" s="43">
        <f t="shared" si="3"/>
        <v>0</v>
      </c>
      <c r="H21" s="44">
        <f t="shared" si="3"/>
        <v>0</v>
      </c>
      <c r="I21" s="43">
        <f t="shared" si="3"/>
        <v>0</v>
      </c>
      <c r="J21" s="44">
        <f t="shared" si="3"/>
        <v>0</v>
      </c>
    </row>
    <row r="22" spans="1:14" s="28" customFormat="1" ht="15.4" customHeight="1" x14ac:dyDescent="0.35">
      <c r="A22" s="29" t="s">
        <v>92</v>
      </c>
      <c r="B22" s="34" t="s">
        <v>24</v>
      </c>
      <c r="C22" s="3"/>
      <c r="D22" s="3"/>
      <c r="E22" s="25"/>
      <c r="F22" s="26"/>
      <c r="G22" s="25"/>
      <c r="H22" s="26"/>
      <c r="I22" s="25"/>
      <c r="J22" s="27"/>
    </row>
    <row r="23" spans="1:14" s="28" customFormat="1" ht="15.4" customHeight="1" x14ac:dyDescent="0.35">
      <c r="A23" s="38" t="s">
        <v>34</v>
      </c>
      <c r="B23" s="2" t="s">
        <v>25</v>
      </c>
      <c r="C23" s="2"/>
      <c r="D23" s="2"/>
      <c r="E23" s="35"/>
      <c r="F23" s="36">
        <f t="shared" ref="F23:F32" si="4">E23*F$11</f>
        <v>0</v>
      </c>
      <c r="G23" s="35"/>
      <c r="H23" s="36">
        <f t="shared" ref="H23:H32" si="5">G23*H$11</f>
        <v>0</v>
      </c>
      <c r="I23" s="35"/>
      <c r="J23" s="36">
        <f t="shared" ref="J23:J32" si="6">I23*J$11</f>
        <v>0</v>
      </c>
    </row>
    <row r="24" spans="1:14" s="23" customFormat="1" ht="15.4" customHeight="1" x14ac:dyDescent="0.35">
      <c r="A24" s="32"/>
      <c r="B24" s="30" t="s">
        <v>26</v>
      </c>
      <c r="C24" s="31"/>
      <c r="D24" s="31"/>
      <c r="E24" s="35"/>
      <c r="F24" s="36">
        <f t="shared" si="4"/>
        <v>0</v>
      </c>
      <c r="G24" s="35"/>
      <c r="H24" s="36">
        <f t="shared" si="5"/>
        <v>0</v>
      </c>
      <c r="I24" s="35"/>
      <c r="J24" s="36">
        <f t="shared" si="6"/>
        <v>0</v>
      </c>
    </row>
    <row r="25" spans="1:14" s="23" customFormat="1" ht="15.4" customHeight="1" x14ac:dyDescent="0.35">
      <c r="A25" s="38" t="s">
        <v>35</v>
      </c>
      <c r="B25" s="30" t="s">
        <v>132</v>
      </c>
      <c r="C25" s="31"/>
      <c r="D25" s="31"/>
      <c r="E25" s="35"/>
      <c r="F25" s="36">
        <f t="shared" si="4"/>
        <v>0</v>
      </c>
      <c r="G25" s="35"/>
      <c r="H25" s="36">
        <f t="shared" si="5"/>
        <v>0</v>
      </c>
      <c r="I25" s="35"/>
      <c r="J25" s="36">
        <f t="shared" si="6"/>
        <v>0</v>
      </c>
    </row>
    <row r="26" spans="1:14" s="23" customFormat="1" ht="15.4" customHeight="1" x14ac:dyDescent="0.35">
      <c r="A26" s="32"/>
      <c r="B26" s="34" t="s">
        <v>27</v>
      </c>
      <c r="C26" s="34"/>
      <c r="D26" s="34"/>
      <c r="E26" s="35"/>
      <c r="F26" s="36">
        <f t="shared" si="4"/>
        <v>0</v>
      </c>
      <c r="G26" s="35"/>
      <c r="H26" s="36">
        <f t="shared" si="5"/>
        <v>0</v>
      </c>
      <c r="I26" s="35"/>
      <c r="J26" s="36">
        <f t="shared" si="6"/>
        <v>0</v>
      </c>
    </row>
    <row r="27" spans="1:14" s="28" customFormat="1" ht="15.4" customHeight="1" x14ac:dyDescent="0.35">
      <c r="A27" s="38" t="s">
        <v>36</v>
      </c>
      <c r="B27" s="31" t="s">
        <v>28</v>
      </c>
      <c r="C27" s="31"/>
      <c r="D27" s="31"/>
      <c r="E27" s="35"/>
      <c r="F27" s="36">
        <f t="shared" si="4"/>
        <v>0</v>
      </c>
      <c r="G27" s="35"/>
      <c r="H27" s="36">
        <f t="shared" si="5"/>
        <v>0</v>
      </c>
      <c r="I27" s="35"/>
      <c r="J27" s="36">
        <f t="shared" si="6"/>
        <v>0</v>
      </c>
    </row>
    <row r="28" spans="1:14" s="23" customFormat="1" ht="15.4" customHeight="1" x14ac:dyDescent="0.35">
      <c r="A28" s="32" t="s">
        <v>38</v>
      </c>
      <c r="B28" s="31" t="s">
        <v>29</v>
      </c>
      <c r="C28" s="31"/>
      <c r="D28" s="31"/>
      <c r="E28" s="35"/>
      <c r="F28" s="36">
        <f t="shared" si="4"/>
        <v>0</v>
      </c>
      <c r="G28" s="35"/>
      <c r="H28" s="36">
        <f t="shared" si="5"/>
        <v>0</v>
      </c>
      <c r="I28" s="35"/>
      <c r="J28" s="36">
        <f t="shared" si="6"/>
        <v>0</v>
      </c>
    </row>
    <row r="29" spans="1:14" s="28" customFormat="1" ht="15.4" customHeight="1" x14ac:dyDescent="0.35">
      <c r="A29" s="38" t="s">
        <v>37</v>
      </c>
      <c r="B29" s="30" t="s">
        <v>30</v>
      </c>
      <c r="C29" s="31"/>
      <c r="D29" s="31"/>
      <c r="E29" s="35"/>
      <c r="F29" s="36">
        <f t="shared" si="4"/>
        <v>0</v>
      </c>
      <c r="G29" s="35"/>
      <c r="H29" s="36">
        <f t="shared" si="5"/>
        <v>0</v>
      </c>
      <c r="I29" s="35"/>
      <c r="J29" s="36">
        <f t="shared" si="6"/>
        <v>0</v>
      </c>
    </row>
    <row r="30" spans="1:14" s="28" customFormat="1" ht="15.4" customHeight="1" x14ac:dyDescent="0.35">
      <c r="A30" s="32"/>
      <c r="B30" s="45" t="s">
        <v>39</v>
      </c>
      <c r="C30" s="45"/>
      <c r="D30" s="45"/>
      <c r="E30" s="35"/>
      <c r="F30" s="36">
        <f t="shared" si="4"/>
        <v>0</v>
      </c>
      <c r="G30" s="35"/>
      <c r="H30" s="36">
        <f t="shared" si="5"/>
        <v>0</v>
      </c>
      <c r="I30" s="35"/>
      <c r="J30" s="36">
        <f t="shared" si="6"/>
        <v>0</v>
      </c>
    </row>
    <row r="31" spans="1:14" s="28" customFormat="1" ht="15.4" customHeight="1" x14ac:dyDescent="0.35">
      <c r="A31" s="38" t="s">
        <v>40</v>
      </c>
      <c r="B31" s="46" t="s">
        <v>4</v>
      </c>
      <c r="C31" s="47"/>
      <c r="D31" s="47"/>
      <c r="E31" s="35"/>
      <c r="F31" s="36">
        <f t="shared" si="4"/>
        <v>0</v>
      </c>
      <c r="G31" s="35"/>
      <c r="H31" s="36">
        <f t="shared" si="5"/>
        <v>0</v>
      </c>
      <c r="I31" s="35"/>
      <c r="J31" s="36">
        <f t="shared" si="6"/>
        <v>0</v>
      </c>
    </row>
    <row r="32" spans="1:14" s="28" customFormat="1" ht="15.4" customHeight="1" x14ac:dyDescent="0.35">
      <c r="A32" s="48" t="s">
        <v>38</v>
      </c>
      <c r="B32" s="49" t="s">
        <v>31</v>
      </c>
      <c r="C32" s="49"/>
      <c r="D32" s="49"/>
      <c r="E32" s="35"/>
      <c r="F32" s="36">
        <f t="shared" si="4"/>
        <v>0</v>
      </c>
      <c r="G32" s="35"/>
      <c r="H32" s="36">
        <f t="shared" si="5"/>
        <v>0</v>
      </c>
      <c r="I32" s="35"/>
      <c r="J32" s="36">
        <f t="shared" si="6"/>
        <v>0</v>
      </c>
    </row>
    <row r="33" spans="1:10" s="28" customFormat="1" ht="15.4" customHeight="1" x14ac:dyDescent="0.35">
      <c r="A33" s="40"/>
      <c r="B33" s="41" t="s">
        <v>32</v>
      </c>
      <c r="C33" s="42"/>
      <c r="D33" s="42"/>
      <c r="E33" s="43">
        <f t="shared" ref="E33:I33" si="7">SUM(E23:E32)</f>
        <v>0</v>
      </c>
      <c r="F33" s="44">
        <f>SUM(F23:F32)</f>
        <v>0</v>
      </c>
      <c r="G33" s="43">
        <f t="shared" ref="G33" si="8">SUM(G23:G32)</f>
        <v>0</v>
      </c>
      <c r="H33" s="44">
        <f>SUM(H23:H32)</f>
        <v>0</v>
      </c>
      <c r="I33" s="43">
        <f t="shared" si="7"/>
        <v>0</v>
      </c>
      <c r="J33" s="44">
        <f>SUM(J23:J32)</f>
        <v>0</v>
      </c>
    </row>
    <row r="34" spans="1:10" s="28" customFormat="1" ht="15.4" customHeight="1" x14ac:dyDescent="0.35">
      <c r="A34" s="50" t="s">
        <v>41</v>
      </c>
      <c r="B34" s="46" t="s">
        <v>33</v>
      </c>
      <c r="C34" s="49"/>
      <c r="D34" s="49"/>
      <c r="E34" s="25"/>
      <c r="F34" s="26"/>
      <c r="G34" s="25"/>
      <c r="H34" s="26"/>
      <c r="I34" s="25"/>
      <c r="J34" s="27"/>
    </row>
    <row r="35" spans="1:10" s="28" customFormat="1" ht="15.4" customHeight="1" x14ac:dyDescent="0.35">
      <c r="A35" s="37" t="s">
        <v>42</v>
      </c>
      <c r="B35" s="46" t="s">
        <v>72</v>
      </c>
      <c r="C35" s="47"/>
      <c r="D35" s="47"/>
      <c r="E35" s="35"/>
      <c r="F35" s="36">
        <f t="shared" ref="F35:F36" si="9">E35*F$11</f>
        <v>0</v>
      </c>
      <c r="G35" s="35"/>
      <c r="H35" s="36">
        <f t="shared" ref="H35:H36" si="10">G35*H$11</f>
        <v>0</v>
      </c>
      <c r="I35" s="35"/>
      <c r="J35" s="36">
        <f t="shared" ref="J35:J36" si="11">I35*J$11</f>
        <v>0</v>
      </c>
    </row>
    <row r="36" spans="1:10" s="28" customFormat="1" ht="15.4" customHeight="1" x14ac:dyDescent="0.35">
      <c r="A36" s="48" t="s">
        <v>43</v>
      </c>
      <c r="B36" s="49" t="s">
        <v>44</v>
      </c>
      <c r="C36" s="49"/>
      <c r="D36" s="49"/>
      <c r="E36" s="35"/>
      <c r="F36" s="36">
        <f t="shared" si="9"/>
        <v>0</v>
      </c>
      <c r="G36" s="35"/>
      <c r="H36" s="36">
        <f t="shared" si="10"/>
        <v>0</v>
      </c>
      <c r="I36" s="35"/>
      <c r="J36" s="36">
        <f t="shared" si="11"/>
        <v>0</v>
      </c>
    </row>
    <row r="37" spans="1:10" s="28" customFormat="1" ht="15.4" customHeight="1" x14ac:dyDescent="0.35">
      <c r="A37" s="40"/>
      <c r="B37" s="41" t="s">
        <v>90</v>
      </c>
      <c r="C37" s="42"/>
      <c r="D37" s="42"/>
      <c r="E37" s="43">
        <f t="shared" ref="E37:I37" si="12">SUM(E35:E36)</f>
        <v>0</v>
      </c>
      <c r="F37" s="44">
        <f>SUM(F35:F36)</f>
        <v>0</v>
      </c>
      <c r="G37" s="43">
        <f t="shared" ref="G37" si="13">SUM(G35:G36)</f>
        <v>0</v>
      </c>
      <c r="H37" s="44">
        <f>SUM(H35:H36)</f>
        <v>0</v>
      </c>
      <c r="I37" s="43">
        <f t="shared" si="12"/>
        <v>0</v>
      </c>
      <c r="J37" s="44">
        <f>SUM(J35:J36)</f>
        <v>0</v>
      </c>
    </row>
    <row r="38" spans="1:10" s="23" customFormat="1" ht="15.4" customHeight="1" x14ac:dyDescent="0.35">
      <c r="A38" s="51"/>
      <c r="B38" s="52" t="s">
        <v>45</v>
      </c>
      <c r="C38" s="53"/>
      <c r="D38" s="53"/>
      <c r="E38" s="54">
        <f>SUM(E21,E33,E37)</f>
        <v>0</v>
      </c>
      <c r="F38" s="55">
        <f>SUM(F21,F33,F37)</f>
        <v>0</v>
      </c>
      <c r="G38" s="54">
        <f t="shared" ref="G38" si="14">SUM(G21,G33,G37)</f>
        <v>0</v>
      </c>
      <c r="H38" s="55">
        <f>SUM(H21,H33,H37)</f>
        <v>0</v>
      </c>
      <c r="I38" s="54">
        <f t="shared" ref="I38" si="15">SUM(I21,I33,I37)</f>
        <v>0</v>
      </c>
      <c r="J38" s="55">
        <f>SUM(J21,J33,J37)</f>
        <v>0</v>
      </c>
    </row>
    <row r="39" spans="1:10" s="23" customFormat="1" ht="15.4" customHeight="1" x14ac:dyDescent="0.35">
      <c r="A39" s="13" t="s">
        <v>48</v>
      </c>
      <c r="B39" s="56" t="s">
        <v>46</v>
      </c>
      <c r="C39" s="57"/>
      <c r="D39" s="57"/>
      <c r="E39" s="25"/>
      <c r="F39" s="26"/>
      <c r="G39" s="25"/>
      <c r="H39" s="26"/>
      <c r="I39" s="25"/>
      <c r="J39" s="27"/>
    </row>
    <row r="40" spans="1:10" s="23" customFormat="1" ht="24.75" customHeight="1" x14ac:dyDescent="0.35">
      <c r="A40" s="29" t="s">
        <v>47</v>
      </c>
      <c r="B40" s="132" t="s">
        <v>85</v>
      </c>
      <c r="C40" s="133"/>
      <c r="D40" s="137"/>
      <c r="E40" s="35"/>
      <c r="F40" s="36">
        <f>E40*F$11</f>
        <v>0</v>
      </c>
      <c r="G40" s="35"/>
      <c r="H40" s="36">
        <f>G40*H$11</f>
        <v>0</v>
      </c>
      <c r="I40" s="35"/>
      <c r="J40" s="36">
        <f>I40*J$11</f>
        <v>0</v>
      </c>
    </row>
    <row r="41" spans="1:10" s="23" customFormat="1" ht="15.4" customHeight="1" x14ac:dyDescent="0.35">
      <c r="A41" s="29" t="s">
        <v>76</v>
      </c>
      <c r="B41" s="46" t="s">
        <v>49</v>
      </c>
      <c r="C41" s="47"/>
      <c r="D41" s="47"/>
      <c r="E41" s="35"/>
      <c r="F41" s="36">
        <f t="shared" ref="F41:F43" si="16">E41*F$11</f>
        <v>0</v>
      </c>
      <c r="G41" s="35"/>
      <c r="H41" s="36">
        <f t="shared" ref="H41:H43" si="17">G41*H$11</f>
        <v>0</v>
      </c>
      <c r="I41" s="35"/>
      <c r="J41" s="36">
        <f t="shared" ref="J41:J43" si="18">I41*J$11</f>
        <v>0</v>
      </c>
    </row>
    <row r="42" spans="1:10" s="23" customFormat="1" ht="15.4" customHeight="1" x14ac:dyDescent="0.35">
      <c r="A42" s="29" t="s">
        <v>77</v>
      </c>
      <c r="B42" s="46" t="s">
        <v>74</v>
      </c>
      <c r="C42" s="47"/>
      <c r="D42" s="47"/>
      <c r="E42" s="35"/>
      <c r="F42" s="36">
        <f t="shared" si="16"/>
        <v>0</v>
      </c>
      <c r="G42" s="35"/>
      <c r="H42" s="36">
        <f t="shared" si="17"/>
        <v>0</v>
      </c>
      <c r="I42" s="35"/>
      <c r="J42" s="36">
        <f t="shared" si="18"/>
        <v>0</v>
      </c>
    </row>
    <row r="43" spans="1:10" s="23" customFormat="1" ht="15.4" customHeight="1" x14ac:dyDescent="0.35">
      <c r="A43" s="58" t="s">
        <v>50</v>
      </c>
      <c r="B43" s="59" t="s">
        <v>51</v>
      </c>
      <c r="C43" s="60"/>
      <c r="D43" s="60"/>
      <c r="E43" s="35"/>
      <c r="F43" s="36">
        <f t="shared" si="16"/>
        <v>0</v>
      </c>
      <c r="G43" s="35"/>
      <c r="H43" s="36">
        <f t="shared" si="17"/>
        <v>0</v>
      </c>
      <c r="I43" s="35"/>
      <c r="J43" s="36">
        <f t="shared" si="18"/>
        <v>0</v>
      </c>
    </row>
    <row r="44" spans="1:10" s="23" customFormat="1" ht="15.4" customHeight="1" x14ac:dyDescent="0.35">
      <c r="A44" s="61"/>
      <c r="B44" s="62" t="s">
        <v>88</v>
      </c>
      <c r="C44" s="63"/>
      <c r="D44" s="63"/>
      <c r="E44" s="54">
        <f t="shared" ref="E44:I44" si="19">SUM(E40:E43)</f>
        <v>0</v>
      </c>
      <c r="F44" s="64">
        <f>SUM(F40:F43)</f>
        <v>0</v>
      </c>
      <c r="G44" s="54">
        <f t="shared" ref="G44" si="20">SUM(G40:G43)</f>
        <v>0</v>
      </c>
      <c r="H44" s="64">
        <f>SUM(H40:H43)</f>
        <v>0</v>
      </c>
      <c r="I44" s="54">
        <f t="shared" si="19"/>
        <v>0</v>
      </c>
      <c r="J44" s="64">
        <f>SUM(J40:J43)</f>
        <v>0</v>
      </c>
    </row>
    <row r="45" spans="1:10" s="23" customFormat="1" ht="15.4" customHeight="1" x14ac:dyDescent="0.35">
      <c r="A45" s="65" t="s">
        <v>54</v>
      </c>
      <c r="B45" s="66" t="s">
        <v>52</v>
      </c>
      <c r="C45" s="67"/>
      <c r="D45" s="67"/>
      <c r="E45" s="25"/>
      <c r="F45" s="26"/>
      <c r="G45" s="25"/>
      <c r="H45" s="26"/>
      <c r="I45" s="25"/>
      <c r="J45" s="27"/>
    </row>
    <row r="46" spans="1:10" s="23" customFormat="1" ht="15.4" customHeight="1" x14ac:dyDescent="0.35">
      <c r="A46" s="29" t="s">
        <v>53</v>
      </c>
      <c r="B46" s="46" t="s">
        <v>55</v>
      </c>
      <c r="C46" s="47"/>
      <c r="D46" s="47"/>
      <c r="E46" s="25"/>
      <c r="F46" s="26"/>
      <c r="G46" s="25"/>
      <c r="H46" s="26"/>
      <c r="I46" s="25"/>
      <c r="J46" s="27"/>
    </row>
    <row r="47" spans="1:10" s="23" customFormat="1" ht="15.4" customHeight="1" x14ac:dyDescent="0.35">
      <c r="A47" s="37" t="s">
        <v>78</v>
      </c>
      <c r="B47" s="46" t="s">
        <v>86</v>
      </c>
      <c r="C47" s="47"/>
      <c r="D47" s="47"/>
      <c r="E47" s="35"/>
      <c r="F47" s="36">
        <f t="shared" ref="F47:F49" si="21">E47*F$11</f>
        <v>0</v>
      </c>
      <c r="G47" s="35"/>
      <c r="H47" s="36">
        <f t="shared" ref="H47:H49" si="22">G47*H$11</f>
        <v>0</v>
      </c>
      <c r="I47" s="35"/>
      <c r="J47" s="36">
        <f t="shared" ref="J47:J49" si="23">I47*J$11</f>
        <v>0</v>
      </c>
    </row>
    <row r="48" spans="1:10" s="23" customFormat="1" ht="15.4" customHeight="1" x14ac:dyDescent="0.35">
      <c r="A48" s="37" t="s">
        <v>79</v>
      </c>
      <c r="B48" s="46" t="s">
        <v>87</v>
      </c>
      <c r="C48" s="47"/>
      <c r="D48" s="47"/>
      <c r="E48" s="35"/>
      <c r="F48" s="36">
        <f t="shared" si="21"/>
        <v>0</v>
      </c>
      <c r="G48" s="35"/>
      <c r="H48" s="36">
        <f t="shared" si="22"/>
        <v>0</v>
      </c>
      <c r="I48" s="35"/>
      <c r="J48" s="36">
        <f t="shared" si="23"/>
        <v>0</v>
      </c>
    </row>
    <row r="49" spans="1:12" s="23" customFormat="1" ht="15.4" customHeight="1" x14ac:dyDescent="0.35">
      <c r="A49" s="29" t="s">
        <v>56</v>
      </c>
      <c r="B49" s="3" t="s">
        <v>61</v>
      </c>
      <c r="C49" s="3"/>
      <c r="D49" s="3"/>
      <c r="E49" s="35"/>
      <c r="F49" s="36">
        <f t="shared" si="21"/>
        <v>0</v>
      </c>
      <c r="G49" s="35"/>
      <c r="H49" s="36">
        <f t="shared" si="22"/>
        <v>0</v>
      </c>
      <c r="I49" s="35"/>
      <c r="J49" s="36">
        <f t="shared" si="23"/>
        <v>0</v>
      </c>
    </row>
    <row r="50" spans="1:12" s="23" customFormat="1" ht="15.4" customHeight="1" x14ac:dyDescent="0.35">
      <c r="A50" s="29" t="s">
        <v>57</v>
      </c>
      <c r="B50" s="68" t="s">
        <v>62</v>
      </c>
      <c r="C50" s="69"/>
      <c r="D50" s="69"/>
      <c r="E50" s="25"/>
      <c r="F50" s="26"/>
      <c r="G50" s="25"/>
      <c r="H50" s="26"/>
      <c r="I50" s="25"/>
      <c r="J50" s="27"/>
    </row>
    <row r="51" spans="1:12" s="23" customFormat="1" ht="15.4" customHeight="1" x14ac:dyDescent="0.35">
      <c r="A51" s="37" t="s">
        <v>58</v>
      </c>
      <c r="B51" s="46" t="s">
        <v>89</v>
      </c>
      <c r="C51" s="47"/>
      <c r="D51" s="47"/>
      <c r="E51" s="35"/>
      <c r="F51" s="36">
        <f t="shared" ref="F51:F57" si="24">E51*F$11</f>
        <v>0</v>
      </c>
      <c r="G51" s="35"/>
      <c r="H51" s="36">
        <f t="shared" ref="H51:H57" si="25">G51*H$11</f>
        <v>0</v>
      </c>
      <c r="I51" s="35"/>
      <c r="J51" s="36">
        <f t="shared" ref="J51:J57" si="26">I51*J$11</f>
        <v>0</v>
      </c>
    </row>
    <row r="52" spans="1:12" s="23" customFormat="1" ht="15.4" customHeight="1" x14ac:dyDescent="0.35">
      <c r="A52" s="37" t="s">
        <v>59</v>
      </c>
      <c r="B52" s="46" t="s">
        <v>71</v>
      </c>
      <c r="C52" s="47"/>
      <c r="D52" s="47"/>
      <c r="E52" s="35"/>
      <c r="F52" s="36">
        <f t="shared" si="24"/>
        <v>0</v>
      </c>
      <c r="G52" s="35"/>
      <c r="H52" s="36">
        <f t="shared" si="25"/>
        <v>0</v>
      </c>
      <c r="I52" s="35"/>
      <c r="J52" s="36">
        <f t="shared" si="26"/>
        <v>0</v>
      </c>
    </row>
    <row r="53" spans="1:12" s="23" customFormat="1" ht="15.4" customHeight="1" x14ac:dyDescent="0.35">
      <c r="A53" s="29" t="s">
        <v>60</v>
      </c>
      <c r="B53" s="46" t="s">
        <v>63</v>
      </c>
      <c r="C53" s="47"/>
      <c r="D53" s="47"/>
      <c r="E53" s="35"/>
      <c r="F53" s="36">
        <f t="shared" si="24"/>
        <v>0</v>
      </c>
      <c r="G53" s="35"/>
      <c r="H53" s="36">
        <f t="shared" si="25"/>
        <v>0</v>
      </c>
      <c r="I53" s="35"/>
      <c r="J53" s="36">
        <f t="shared" si="26"/>
        <v>0</v>
      </c>
    </row>
    <row r="54" spans="1:12" s="23" customFormat="1" ht="15.4" customHeight="1" x14ac:dyDescent="0.35">
      <c r="A54" s="29" t="s">
        <v>80</v>
      </c>
      <c r="B54" s="46" t="s">
        <v>65</v>
      </c>
      <c r="C54" s="47"/>
      <c r="D54" s="47"/>
      <c r="E54" s="35"/>
      <c r="F54" s="36">
        <f t="shared" si="24"/>
        <v>0</v>
      </c>
      <c r="G54" s="35"/>
      <c r="H54" s="36">
        <f t="shared" si="25"/>
        <v>0</v>
      </c>
      <c r="I54" s="35"/>
      <c r="J54" s="36">
        <f t="shared" si="26"/>
        <v>0</v>
      </c>
    </row>
    <row r="55" spans="1:12" s="23" customFormat="1" ht="15.4" customHeight="1" x14ac:dyDescent="0.35">
      <c r="A55" s="29" t="s">
        <v>81</v>
      </c>
      <c r="B55" s="46" t="s">
        <v>64</v>
      </c>
      <c r="C55" s="47"/>
      <c r="D55" s="47"/>
      <c r="E55" s="35"/>
      <c r="F55" s="36">
        <f t="shared" si="24"/>
        <v>0</v>
      </c>
      <c r="G55" s="35"/>
      <c r="H55" s="36">
        <f t="shared" si="25"/>
        <v>0</v>
      </c>
      <c r="I55" s="35"/>
      <c r="J55" s="36">
        <f t="shared" si="26"/>
        <v>0</v>
      </c>
    </row>
    <row r="56" spans="1:12" s="23" customFormat="1" ht="15.4" customHeight="1" x14ac:dyDescent="0.35">
      <c r="A56" s="29" t="s">
        <v>82</v>
      </c>
      <c r="B56" s="46" t="s">
        <v>70</v>
      </c>
      <c r="C56" s="47"/>
      <c r="D56" s="47"/>
      <c r="E56" s="35"/>
      <c r="F56" s="36">
        <f t="shared" si="24"/>
        <v>0</v>
      </c>
      <c r="G56" s="35"/>
      <c r="H56" s="36">
        <f t="shared" si="25"/>
        <v>0</v>
      </c>
      <c r="I56" s="35"/>
      <c r="J56" s="36">
        <f t="shared" si="26"/>
        <v>0</v>
      </c>
    </row>
    <row r="57" spans="1:12" s="23" customFormat="1" ht="15.4" customHeight="1" x14ac:dyDescent="0.35">
      <c r="A57" s="58" t="s">
        <v>83</v>
      </c>
      <c r="B57" s="60" t="s">
        <v>66</v>
      </c>
      <c r="C57" s="60"/>
      <c r="D57" s="60"/>
      <c r="E57" s="35"/>
      <c r="F57" s="36">
        <f t="shared" si="24"/>
        <v>0</v>
      </c>
      <c r="G57" s="35"/>
      <c r="H57" s="36">
        <f t="shared" si="25"/>
        <v>0</v>
      </c>
      <c r="I57" s="35"/>
      <c r="J57" s="36">
        <f t="shared" si="26"/>
        <v>0</v>
      </c>
    </row>
    <row r="58" spans="1:12" s="23" customFormat="1" ht="15.4" customHeight="1" x14ac:dyDescent="0.35">
      <c r="A58" s="51"/>
      <c r="B58" s="70" t="s">
        <v>91</v>
      </c>
      <c r="C58" s="71"/>
      <c r="D58" s="71"/>
      <c r="E58" s="54">
        <f t="shared" ref="E58:I58" si="27">SUM(E47:E57)</f>
        <v>0</v>
      </c>
      <c r="F58" s="64">
        <f>SUM(F47:F57)</f>
        <v>0</v>
      </c>
      <c r="G58" s="54">
        <f t="shared" ref="G58" si="28">SUM(G47:G57)</f>
        <v>0</v>
      </c>
      <c r="H58" s="64">
        <f>SUM(H47:H57)</f>
        <v>0</v>
      </c>
      <c r="I58" s="54">
        <f t="shared" si="27"/>
        <v>0</v>
      </c>
      <c r="J58" s="64">
        <f>SUM(J47:J57)</f>
        <v>0</v>
      </c>
    </row>
    <row r="59" spans="1:12" s="23" customFormat="1" ht="15.4" customHeight="1" x14ac:dyDescent="0.35">
      <c r="A59" s="72" t="s">
        <v>67</v>
      </c>
      <c r="B59" s="73" t="s">
        <v>73</v>
      </c>
      <c r="C59" s="73"/>
      <c r="D59" s="73"/>
      <c r="E59" s="54">
        <f t="shared" ref="E59:I59" si="29">SUM(E11,E38,E44,E58)</f>
        <v>1</v>
      </c>
      <c r="F59" s="64">
        <f>SUM(F11,F38,F44,F58)</f>
        <v>0</v>
      </c>
      <c r="G59" s="54">
        <f t="shared" ref="G59" si="30">SUM(G11,G38,G44,G58)</f>
        <v>1</v>
      </c>
      <c r="H59" s="64">
        <f>SUM(H11,H38,H44,H58)</f>
        <v>0</v>
      </c>
      <c r="I59" s="54">
        <f t="shared" si="29"/>
        <v>1</v>
      </c>
      <c r="J59" s="64">
        <f>SUM(J11,J38,J44,J58)</f>
        <v>0</v>
      </c>
    </row>
    <row r="60" spans="1:12" s="23" customFormat="1" ht="15.4" customHeight="1" x14ac:dyDescent="0.35">
      <c r="A60" s="74" t="s">
        <v>84</v>
      </c>
      <c r="B60" s="75" t="s">
        <v>93</v>
      </c>
      <c r="C60" s="75"/>
      <c r="D60" s="75"/>
      <c r="E60" s="35"/>
      <c r="F60" s="36">
        <f>E60*F$59</f>
        <v>0</v>
      </c>
      <c r="G60" s="35"/>
      <c r="H60" s="36">
        <f>G60*H$59</f>
        <v>0</v>
      </c>
      <c r="I60" s="35"/>
      <c r="J60" s="36">
        <f>I60*J$59</f>
        <v>0</v>
      </c>
    </row>
    <row r="61" spans="1:12" s="23" customFormat="1" ht="15.4" customHeight="1" x14ac:dyDescent="0.35">
      <c r="A61" s="74" t="s">
        <v>68</v>
      </c>
      <c r="B61" s="75" t="s">
        <v>94</v>
      </c>
      <c r="C61" s="75"/>
      <c r="D61" s="75"/>
      <c r="E61" s="35"/>
      <c r="F61" s="36">
        <f>E61*F$59</f>
        <v>0</v>
      </c>
      <c r="G61" s="35"/>
      <c r="H61" s="36">
        <f>G61*H$59</f>
        <v>0</v>
      </c>
      <c r="I61" s="35"/>
      <c r="J61" s="36">
        <f>I61*J$59</f>
        <v>0</v>
      </c>
    </row>
    <row r="62" spans="1:12" s="23" customFormat="1" ht="28" customHeight="1" x14ac:dyDescent="0.35">
      <c r="A62" s="76"/>
      <c r="B62" s="123" t="s">
        <v>95</v>
      </c>
      <c r="C62" s="124"/>
      <c r="D62" s="125"/>
      <c r="E62" s="77"/>
      <c r="F62" s="78">
        <f>SUM(F$59:F$61)</f>
        <v>0</v>
      </c>
      <c r="G62" s="77"/>
      <c r="H62" s="78">
        <f>SUM(H$59:H$61)</f>
        <v>0</v>
      </c>
      <c r="I62" s="77"/>
      <c r="J62" s="78">
        <f>SUM(J$59:J$61)</f>
        <v>0</v>
      </c>
    </row>
    <row r="63" spans="1:12" s="23" customFormat="1" ht="30" customHeight="1" x14ac:dyDescent="0.35">
      <c r="A63" s="79"/>
      <c r="B63" s="126" t="s">
        <v>112</v>
      </c>
      <c r="C63" s="127"/>
      <c r="D63" s="128"/>
      <c r="E63" s="80">
        <f>IF(AND(F$62&lt;&gt;0,F$11&lt;&gt;""),IF(F$62/F$11-1&gt;0,F$62/F$11-1,0),0)</f>
        <v>0</v>
      </c>
      <c r="F63" s="36"/>
      <c r="G63" s="80">
        <f>IF(AND(H$62&lt;&gt;0,H$11&lt;&gt;""),IF(H$62/H$11-1&gt;0,H$62/H$11-1,0),0)</f>
        <v>0</v>
      </c>
      <c r="H63" s="36"/>
      <c r="I63" s="80">
        <f>IF(AND(J$62&lt;&gt;0,J$11&lt;&gt;""),IF(J$62/J$11-1&gt;0,J$62/J$11-1,0),0)</f>
        <v>0</v>
      </c>
      <c r="J63" s="36"/>
    </row>
    <row r="64" spans="1:12" s="23" customFormat="1" ht="30" customHeight="1" x14ac:dyDescent="0.35">
      <c r="A64" s="79"/>
      <c r="B64" s="126" t="s">
        <v>125</v>
      </c>
      <c r="C64" s="127"/>
      <c r="D64" s="127"/>
      <c r="E64" s="80">
        <f>IF(E63&lt;&gt;0,SUM(E11,E38,E40,E47,E48,E51)/(E63+1),0)</f>
        <v>0</v>
      </c>
      <c r="F64" s="21"/>
      <c r="G64" s="80">
        <f>IF(G63&lt;&gt;0,SUM(G11,G38,G40,G47,G48,G51)/(G63+1),0)</f>
        <v>0</v>
      </c>
      <c r="H64" s="21"/>
      <c r="I64" s="80">
        <f>IF(I63&lt;&gt;0,SUM(I11,I38,I40,I47,I48,I51)/(I63+1),0)</f>
        <v>0</v>
      </c>
      <c r="J64" s="21"/>
      <c r="L64" s="81"/>
    </row>
    <row r="65" spans="1:11" s="23" customFormat="1" ht="30" customHeight="1" x14ac:dyDescent="0.35">
      <c r="A65" s="74" t="s">
        <v>107</v>
      </c>
      <c r="B65" s="126" t="s">
        <v>126</v>
      </c>
      <c r="C65" s="127"/>
      <c r="D65" s="128"/>
      <c r="E65" s="35"/>
      <c r="F65" s="21"/>
      <c r="G65" s="35"/>
      <c r="H65" s="21"/>
      <c r="I65" s="35"/>
      <c r="J65" s="21"/>
    </row>
    <row r="66" spans="1:11" s="23" customFormat="1" ht="30.25" customHeight="1" x14ac:dyDescent="0.35">
      <c r="A66" s="82" t="s">
        <v>108</v>
      </c>
      <c r="B66" s="123" t="s">
        <v>99</v>
      </c>
      <c r="C66" s="124"/>
      <c r="D66" s="125"/>
      <c r="E66" s="129">
        <f>IF(AND(E65+G65+I65=1,F62&lt;&gt;"",H62&lt;&gt;"",J62&lt;&gt;"",E65&gt;=0,G65&gt;=0,I65&gt;=0),F62*E65+H62*G65+J62*I65,0)</f>
        <v>0</v>
      </c>
      <c r="F66" s="130"/>
      <c r="G66" s="130"/>
      <c r="H66" s="130"/>
      <c r="I66" s="130"/>
      <c r="J66" s="131"/>
    </row>
    <row r="67" spans="1:11" hidden="1" x14ac:dyDescent="0.3">
      <c r="A67" s="83"/>
      <c r="B67" s="84"/>
      <c r="C67" s="84"/>
      <c r="D67" s="84"/>
      <c r="E67" s="84"/>
      <c r="F67" s="84"/>
      <c r="G67" s="84"/>
      <c r="H67" s="84"/>
      <c r="I67" s="84"/>
      <c r="J67" s="85"/>
    </row>
    <row r="68" spans="1:11" hidden="1" x14ac:dyDescent="0.3">
      <c r="A68" s="4" t="s">
        <v>104</v>
      </c>
      <c r="J68" s="6"/>
    </row>
    <row r="69" spans="1:11" hidden="1" x14ac:dyDescent="0.3">
      <c r="A69" s="86" t="s">
        <v>114</v>
      </c>
      <c r="J69" s="6"/>
    </row>
    <row r="70" spans="1:11" hidden="1" x14ac:dyDescent="0.3">
      <c r="A70" s="86" t="s">
        <v>106</v>
      </c>
      <c r="J70" s="6"/>
    </row>
    <row r="71" spans="1:11" hidden="1" x14ac:dyDescent="0.3">
      <c r="A71" s="86" t="s">
        <v>105</v>
      </c>
      <c r="J71" s="6"/>
    </row>
    <row r="72" spans="1:11" hidden="1" x14ac:dyDescent="0.3">
      <c r="A72" s="7"/>
      <c r="B72" s="8"/>
      <c r="C72" s="8"/>
      <c r="D72" s="8"/>
      <c r="E72" s="8"/>
      <c r="F72" s="8"/>
      <c r="G72" s="8"/>
      <c r="H72" s="8"/>
      <c r="I72" s="8"/>
      <c r="J72" s="9"/>
      <c r="K72" s="113"/>
    </row>
    <row r="73" spans="1:11" s="3" customFormat="1" hidden="1" x14ac:dyDescent="0.35">
      <c r="A73" s="87" t="s">
        <v>113</v>
      </c>
      <c r="B73" s="88"/>
      <c r="C73" s="88"/>
      <c r="D73" s="88"/>
      <c r="E73" s="89"/>
      <c r="F73" s="88"/>
      <c r="G73" s="88"/>
      <c r="H73" s="88"/>
      <c r="I73" s="88"/>
      <c r="J73" s="90"/>
    </row>
    <row r="74" spans="1:11" s="3" customFormat="1" hidden="1" x14ac:dyDescent="0.35">
      <c r="A74" s="32" t="s">
        <v>116</v>
      </c>
      <c r="B74" s="33" t="s">
        <v>11</v>
      </c>
      <c r="C74" s="34"/>
      <c r="D74" s="34"/>
      <c r="E74" s="91">
        <f>E14</f>
        <v>0</v>
      </c>
      <c r="F74" s="114"/>
      <c r="G74" s="91">
        <f>G14</f>
        <v>0</v>
      </c>
      <c r="H74" s="114"/>
      <c r="I74" s="91">
        <f>I14</f>
        <v>0</v>
      </c>
      <c r="J74" s="114"/>
    </row>
    <row r="75" spans="1:11" s="3" customFormat="1" hidden="1" x14ac:dyDescent="0.35">
      <c r="A75" s="37" t="s">
        <v>117</v>
      </c>
      <c r="B75" s="30" t="s">
        <v>17</v>
      </c>
      <c r="C75" s="31"/>
      <c r="D75" s="31"/>
      <c r="E75" s="91">
        <f>E15</f>
        <v>0</v>
      </c>
      <c r="F75" s="114"/>
      <c r="G75" s="91">
        <f>G15</f>
        <v>0</v>
      </c>
      <c r="H75" s="114"/>
      <c r="I75" s="91">
        <f>I15</f>
        <v>0</v>
      </c>
      <c r="J75" s="114"/>
    </row>
    <row r="76" spans="1:11" s="3" customFormat="1" hidden="1" x14ac:dyDescent="0.35">
      <c r="A76" s="32" t="s">
        <v>118</v>
      </c>
      <c r="B76" s="30" t="s">
        <v>18</v>
      </c>
      <c r="C76" s="31"/>
      <c r="D76" s="31"/>
      <c r="E76" s="91">
        <f t="shared" ref="E76:E80" si="31">E16</f>
        <v>0</v>
      </c>
      <c r="F76" s="114"/>
      <c r="G76" s="91">
        <f t="shared" ref="G76:G80" si="32">G16</f>
        <v>0</v>
      </c>
      <c r="H76" s="114"/>
      <c r="I76" s="91">
        <f t="shared" ref="I76:I80" si="33">I16</f>
        <v>0</v>
      </c>
      <c r="J76" s="114"/>
    </row>
    <row r="77" spans="1:11" s="3" customFormat="1" hidden="1" x14ac:dyDescent="0.35">
      <c r="A77" s="37" t="s">
        <v>119</v>
      </c>
      <c r="B77" s="30" t="s">
        <v>19</v>
      </c>
      <c r="C77" s="31"/>
      <c r="D77" s="31"/>
      <c r="E77" s="91">
        <f t="shared" si="31"/>
        <v>0</v>
      </c>
      <c r="F77" s="114"/>
      <c r="G77" s="91">
        <f t="shared" si="32"/>
        <v>0</v>
      </c>
      <c r="H77" s="114"/>
      <c r="I77" s="91">
        <f t="shared" si="33"/>
        <v>0</v>
      </c>
      <c r="J77" s="114"/>
    </row>
    <row r="78" spans="1:11" s="3" customFormat="1" hidden="1" x14ac:dyDescent="0.35">
      <c r="A78" s="32" t="s">
        <v>120</v>
      </c>
      <c r="B78" s="30" t="s">
        <v>20</v>
      </c>
      <c r="C78" s="31"/>
      <c r="D78" s="31"/>
      <c r="E78" s="91">
        <f t="shared" si="31"/>
        <v>0</v>
      </c>
      <c r="F78" s="114"/>
      <c r="G78" s="91">
        <f t="shared" si="32"/>
        <v>0</v>
      </c>
      <c r="H78" s="114"/>
      <c r="I78" s="91">
        <f t="shared" si="33"/>
        <v>0</v>
      </c>
      <c r="J78" s="114"/>
    </row>
    <row r="79" spans="1:11" s="3" customFormat="1" hidden="1" x14ac:dyDescent="0.35">
      <c r="A79" s="37" t="s">
        <v>121</v>
      </c>
      <c r="B79" s="30" t="s">
        <v>21</v>
      </c>
      <c r="C79" s="31"/>
      <c r="D79" s="31"/>
      <c r="E79" s="91">
        <f t="shared" si="31"/>
        <v>0</v>
      </c>
      <c r="F79" s="114"/>
      <c r="G79" s="91">
        <f t="shared" si="32"/>
        <v>0</v>
      </c>
      <c r="H79" s="114"/>
      <c r="I79" s="91">
        <f t="shared" si="33"/>
        <v>0</v>
      </c>
      <c r="J79" s="114"/>
    </row>
    <row r="80" spans="1:11" s="3" customFormat="1" hidden="1" x14ac:dyDescent="0.35">
      <c r="A80" s="32" t="s">
        <v>122</v>
      </c>
      <c r="B80" s="30" t="s">
        <v>22</v>
      </c>
      <c r="C80" s="31"/>
      <c r="D80" s="31"/>
      <c r="E80" s="91">
        <f t="shared" si="31"/>
        <v>0</v>
      </c>
      <c r="F80" s="115">
        <f>SUM(E74:E80,E40,E47,E48,E51)*$F$11</f>
        <v>0</v>
      </c>
      <c r="G80" s="91">
        <f t="shared" si="32"/>
        <v>0</v>
      </c>
      <c r="H80" s="115">
        <f>SUM(G74:G80,G40,G47,G48,G51)*$F$11</f>
        <v>0</v>
      </c>
      <c r="I80" s="91">
        <f t="shared" si="33"/>
        <v>0</v>
      </c>
      <c r="J80" s="115">
        <f>SUM(I74:I80,I40,I47,I48,I51)*$F$11</f>
        <v>0</v>
      </c>
    </row>
    <row r="81" spans="1:10" s="3" customFormat="1" ht="15" hidden="1" customHeight="1" x14ac:dyDescent="0.35">
      <c r="A81" s="79"/>
      <c r="B81" s="132" t="s">
        <v>115</v>
      </c>
      <c r="C81" s="133"/>
      <c r="D81" s="133"/>
      <c r="E81" s="92">
        <f>IF(AND(E74=E14,E75=E15,E16=E76,E77=E17,E18=E78,E79=E19,E20=E80),E64,SUM(E11,SUM(E74:E80),E33,E37,E40,E47,E48,E51)/(F81+1))</f>
        <v>0</v>
      </c>
      <c r="F81" s="116" t="e">
        <f>((F80+F61+F60+F58+F37+F33+F44+F11-F51-F48-F47-F40)/F$11)-1</f>
        <v>#DIV/0!</v>
      </c>
      <c r="G81" s="92">
        <f>IF(AND(G74=G14,G75=G15,G16=G76,G77=G17,G18=G78,G79=G19,G20=G80),G64,SUM(G11,SUM(G74:G80),G33,G37,G40,G47,G48,G51)/(H81+1))</f>
        <v>0</v>
      </c>
      <c r="H81" s="116" t="e">
        <f>((H80+H61+H60+H58+H37+H33+H44+H11-H51-H48-H47-H40)/H$11)-1</f>
        <v>#DIV/0!</v>
      </c>
      <c r="I81" s="92">
        <f>IF(AND(I74=I14,I75=I15,I16=I76,I77=I17,I18=I78,I79=I19,I20=I80),I64,SUM(I11,SUM(I74:I80),I33,I37,I40,I47,I48,I51)/(J81+1))</f>
        <v>0</v>
      </c>
      <c r="J81" s="116" t="e">
        <f>((J80+J61+J60+J58+J37+J33+J44+J11-J51-J48-J47-J40)/J$11)-1</f>
        <v>#DIV/0!</v>
      </c>
    </row>
    <row r="82" spans="1:10" ht="4.5" hidden="1" customHeight="1" x14ac:dyDescent="0.3">
      <c r="A82" s="7"/>
      <c r="B82" s="8"/>
      <c r="C82" s="8"/>
      <c r="D82" s="8"/>
      <c r="E82" s="8"/>
      <c r="F82" s="8"/>
      <c r="G82" s="8"/>
      <c r="H82" s="8"/>
      <c r="I82" s="8"/>
      <c r="J82" s="8"/>
    </row>
    <row r="83" spans="1:10" ht="22.5" hidden="1" customHeight="1" x14ac:dyDescent="0.3">
      <c r="A83" s="93"/>
      <c r="B83" s="94" t="s">
        <v>102</v>
      </c>
      <c r="C83" s="95"/>
      <c r="D83" s="95"/>
      <c r="E83" s="89" t="s">
        <v>127</v>
      </c>
      <c r="F83" s="95"/>
      <c r="G83" s="95"/>
      <c r="H83" s="95"/>
      <c r="I83" s="95"/>
      <c r="J83" s="96"/>
    </row>
    <row r="84" spans="1:10" s="23" customFormat="1" ht="19.899999999999999" hidden="1" customHeight="1" x14ac:dyDescent="0.35">
      <c r="A84" s="105" t="s">
        <v>109</v>
      </c>
      <c r="B84" s="14" t="s">
        <v>100</v>
      </c>
      <c r="C84" s="15"/>
      <c r="D84" s="15"/>
      <c r="E84" s="80">
        <f>IF(F11&lt;&gt;0,F84/F11,0)</f>
        <v>0</v>
      </c>
      <c r="F84" s="97">
        <v>15</v>
      </c>
      <c r="G84" s="80">
        <f>IF(H11&lt;&gt;0,H84/H11,0)</f>
        <v>0</v>
      </c>
      <c r="H84" s="97"/>
      <c r="I84" s="80">
        <f>IF(J11&lt;&gt;0,J84/J11,0)</f>
        <v>0</v>
      </c>
      <c r="J84" s="97"/>
    </row>
    <row r="85" spans="1:10" s="23" customFormat="1" ht="19.899999999999999" hidden="1" customHeight="1" x14ac:dyDescent="0.35">
      <c r="A85" s="13"/>
      <c r="B85" s="14" t="s">
        <v>101</v>
      </c>
      <c r="C85" s="15"/>
      <c r="D85" s="15"/>
      <c r="E85" s="80">
        <f>IF(F62&lt;&gt;0,F85/F62,0)</f>
        <v>0</v>
      </c>
      <c r="F85" s="98">
        <f>IF(AND(F84&gt;0,F11&gt;0),F62*(E81*F84/F11+(100%-E81)),0)</f>
        <v>0</v>
      </c>
      <c r="G85" s="80">
        <f>IF(H62&lt;&gt;0,H85/H62,0)</f>
        <v>0</v>
      </c>
      <c r="H85" s="98">
        <f>IF(AND(H84&gt;0,H11&gt;0),H62*(G81*H84/H11+(100%-G81)),0)</f>
        <v>0</v>
      </c>
      <c r="I85" s="80">
        <f>IF(J62&lt;&gt;0,J85/J62,0)</f>
        <v>0</v>
      </c>
      <c r="J85" s="98">
        <f>IF(AND(J84&gt;0,J11&gt;0),J62*(I81*J84/J11+(100%-I81)),0)</f>
        <v>0</v>
      </c>
    </row>
    <row r="86" spans="1:10" s="23" customFormat="1" ht="22.15" hidden="1" customHeight="1" x14ac:dyDescent="0.35">
      <c r="A86" s="99" t="s">
        <v>128</v>
      </c>
      <c r="B86" s="117" t="s">
        <v>103</v>
      </c>
      <c r="C86" s="118"/>
      <c r="D86" s="119"/>
      <c r="E86" s="120">
        <f>IF(E66&gt;0,F85*E65+H85*G65+J85*I65,0)</f>
        <v>0</v>
      </c>
      <c r="F86" s="121"/>
      <c r="G86" s="121"/>
      <c r="H86" s="121"/>
      <c r="I86" s="121"/>
      <c r="J86" s="122"/>
    </row>
    <row r="88" spans="1:10" x14ac:dyDescent="0.3">
      <c r="I88" s="100"/>
    </row>
    <row r="89" spans="1:10" x14ac:dyDescent="0.3">
      <c r="G89" s="100"/>
      <c r="H89" s="101"/>
    </row>
  </sheetData>
  <sheetProtection algorithmName="SHA-512" hashValue="YIcEwr9og0e9iM9PCUHe3SjlTNIvdQVIDBjGFK4ZwEIepB0dPTnA0jzF5K6nbx/jNVCd8nl2p3Z2aK6wOIM7aw==" saltValue="yoIzXvvQrFIlM/75pIIZqg==" spinCount="100000" sheet="1" objects="1" scenarios="1" formatColumns="0" formatRows="0" autoFilter="0"/>
  <mergeCells count="16">
    <mergeCell ref="E66:J66"/>
    <mergeCell ref="B81:D81"/>
    <mergeCell ref="B86:D86"/>
    <mergeCell ref="E86:J86"/>
    <mergeCell ref="B40:D40"/>
    <mergeCell ref="B62:D62"/>
    <mergeCell ref="B63:D63"/>
    <mergeCell ref="B64:D64"/>
    <mergeCell ref="B65:D65"/>
    <mergeCell ref="B66:D66"/>
    <mergeCell ref="E3:H3"/>
    <mergeCell ref="E4:H4"/>
    <mergeCell ref="G6:J8"/>
    <mergeCell ref="E9:F9"/>
    <mergeCell ref="G9:H9"/>
    <mergeCell ref="I9:J9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Footer>&amp;LAufschlüsselung der Stundenverrechnungssätze&amp;RSeite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SVS_UR</vt:lpstr>
      <vt:lpstr>SVS_GrR</vt:lpstr>
      <vt:lpstr>SVS_ZR</vt:lpstr>
      <vt:lpstr>SVS_GlR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Sebastian Hannich</cp:lastModifiedBy>
  <cp:lastPrinted>2022-11-30T15:01:17Z</cp:lastPrinted>
  <dcterms:created xsi:type="dcterms:W3CDTF">2013-10-11T08:05:11Z</dcterms:created>
  <dcterms:modified xsi:type="dcterms:W3CDTF">2026-05-13T07:35:26Z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.	;	;	{	}	[@[{0}]]	1031	1031</vt:lpwstr>
  </property>
</Properties>
</file>